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<sst xmlns="http://schemas.openxmlformats.org/spreadsheetml/2006/main" count="81" uniqueCount="63">
  <si>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</si>
  <si>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</si>
  <si>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</si>
  <si>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</si>
  <si>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</si>
  <si>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</si>
  <si>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</si>
  <si>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</si>
  <si>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</si>
  <si>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</si>
  <si>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</si>
  <si>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</si>
  <si>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</si>
  <si>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</si>
  <si>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</si>
  <si>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</si>
  <si>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</si>
  <si>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</si>
  <si>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</si>
  <si>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</si>
  <si>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</si>
  <si>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</si>
  <si>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</si>
  <si>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</si>
  <si>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</si>
  <si>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</si>
  <si>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</si>
  <si>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</si>
  <si>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</si>
  <si>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</si>
  <si>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</si>
  <si>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</si>
  <si>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</si>
  <si>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</si>
  <si>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</si>
  <si>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</si>
  <si>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</si>
  <si>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</si>
  <si>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</si>
  <si>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</si>
  <si>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</si>
  <si>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</si>
  <si>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</si>
  <si>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</si>
  <si>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</si>
  <si>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</si>
  <si>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</si>
  <si>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</si>
  <si>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</si>
  <si>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</si>
  <si>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</si>
  <si>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</si>
  <si>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</si>
  <si>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</si>
  <si>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</si>
  <si>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</si>
  <si>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</si>
  <si>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</si>
  <si>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</si>
  <si>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</si>
  <si>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</si>
  <si>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</si>
  <si>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19/02/24 - VENCIMENTO 26/02/24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</si>
</sst>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1729563.05</v>
      </c>
      <c r="C6" s="10">
        <v>1628172.3599999996</v>
      </c>
      <c r="D6" s="10">
        <v>1968544.3300000005</v>
      </c>
      <c r="E6" s="10">
        <v>1227133.3</v>
      </c>
      <c r="F6" s="10">
        <v>1217316.8600000003</v>
      </c>
      <c r="G6" s="10">
        <v>1344246.27</v>
      </c>
      <c r="H6" s="10">
        <v>1196447.7700000003</v>
      </c>
      <c r="I6" s="10">
        <v>1701586.85</v>
      </c>
      <c r="J6" s="10">
        <v>594994.3300000001</v>
      </c>
      <c r="K6" s="10">
        <f>SUM(B6:J6)</f>
        <v>12608005.12</v>
      </c>
      <c r="Q6"/>
      <c r="R6"/>
    </row>
    <row r="7" spans="1:18" ht="27" customHeight="1">
      <c r="A7" s="2" t="s">
        <v>4</v>
      </c>
      <c r="B7" s="19">
        <v>-99367.65</v>
      </c>
      <c r="C7" s="19">
        <v>-79266.09999999999</v>
      </c>
      <c r="D7" s="19">
        <v>-107345.47999999988</v>
      </c>
      <c r="E7" s="19">
        <v>-86800</v>
      </c>
      <c r="F7" s="19">
        <v>-50564.8</v>
      </c>
      <c r="G7" s="19">
        <v>-57331.2</v>
      </c>
      <c r="H7" s="19">
        <v>-29020.940000000002</v>
      </c>
      <c r="I7" s="19">
        <v>-79303.49</v>
      </c>
      <c r="J7" s="19">
        <v>-23953.770000000015</v>
      </c>
      <c r="K7" s="8">
        <f>SUM(B7:J7)</f>
        <v>-612953.4299999999</v>
      </c>
      <c r="Q7"/>
      <c r="R7"/>
    </row>
    <row r="8" spans="1:11" ht="27" customHeight="1">
      <c r="A8" s="6" t="s">
        <v>5</v>
      </c>
      <c r="B8" s="7">
        <f>+B6+B7</f>
        <v>1630195.4000000001</v>
      </c>
      <c r="C8" s="7">
        <f aca="true" t="shared" si="0" ref="C8:J8">+C6+C7</f>
        <v>1548906.2599999995</v>
      </c>
      <c r="D8" s="7">
        <f t="shared" si="0"/>
        <v>1861198.8500000006</v>
      </c>
      <c r="E8" s="7">
        <f t="shared" si="0"/>
        <v>1140333.3</v>
      </c>
      <c r="F8" s="7">
        <f t="shared" si="0"/>
        <v>1166752.0600000003</v>
      </c>
      <c r="G8" s="7">
        <f t="shared" si="0"/>
        <v>1286915.07</v>
      </c>
      <c r="H8" s="7">
        <f t="shared" si="0"/>
        <v>1167426.8300000003</v>
      </c>
      <c r="I8" s="7">
        <f t="shared" si="0"/>
        <v>1622283.36</v>
      </c>
      <c r="J8" s="7">
        <f t="shared" si="0"/>
        <v>571040.56</v>
      </c>
      <c r="K8" s="7">
        <f>+K7+K6</f>
        <v>11995051.69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797217.5700000001</v>
      </c>
      <c r="C13" s="10">
        <v>536871.0099999999</v>
      </c>
      <c r="D13" s="10">
        <v>1754891.14</v>
      </c>
      <c r="E13" s="10">
        <v>1401896.2899999996</v>
      </c>
      <c r="F13" s="10">
        <v>1454063.88</v>
      </c>
      <c r="G13" s="10">
        <v>860865.64</v>
      </c>
      <c r="H13" s="10">
        <v>517767.16000000003</v>
      </c>
      <c r="I13" s="10">
        <v>611419.34</v>
      </c>
      <c r="J13" s="10">
        <v>754002.41</v>
      </c>
      <c r="K13" s="10">
        <v>954430.7300000001</v>
      </c>
      <c r="L13" s="10">
        <f>SUM(B13:K13)</f>
        <v>9643425.17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-132159.12</v>
      </c>
      <c r="C14" s="8">
        <v>-24934.8</v>
      </c>
      <c r="D14" s="8">
        <v>-78095.6</v>
      </c>
      <c r="E14" s="8">
        <v>-60378.31999999993</v>
      </c>
      <c r="F14" s="8">
        <v>-50494.4</v>
      </c>
      <c r="G14" s="8">
        <v>-40352.4</v>
      </c>
      <c r="H14" s="8">
        <v>-19452.4</v>
      </c>
      <c r="I14" s="8">
        <v>-24392.48</v>
      </c>
      <c r="J14" s="8">
        <v>-28226</v>
      </c>
      <c r="K14" s="8">
        <v>-46270.4</v>
      </c>
      <c r="L14" s="8">
        <f>SUM(B14:K14)</f>
        <v>-504755.92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665058.4500000001</v>
      </c>
      <c r="C15" s="7">
        <f aca="true" t="shared" si="1" ref="C15:K15">+C13+C14</f>
        <v>511936.2099999999</v>
      </c>
      <c r="D15" s="7">
        <f t="shared" si="1"/>
        <v>1676795.5399999998</v>
      </c>
      <c r="E15" s="7">
        <f t="shared" si="1"/>
        <v>1341517.9699999997</v>
      </c>
      <c r="F15" s="7">
        <f t="shared" si="1"/>
        <v>1403569.48</v>
      </c>
      <c r="G15" s="7">
        <f t="shared" si="1"/>
        <v>820513.24</v>
      </c>
      <c r="H15" s="7">
        <f t="shared" si="1"/>
        <v>498314.76</v>
      </c>
      <c r="I15" s="7">
        <f t="shared" si="1"/>
        <v>587026.86</v>
      </c>
      <c r="J15" s="7">
        <f t="shared" si="1"/>
        <v>725776.41</v>
      </c>
      <c r="K15" s="7">
        <f t="shared" si="1"/>
        <v>908160.3300000001</v>
      </c>
      <c r="L15" s="7">
        <f>+L13+L14</f>
        <v>9138669.25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1484226.39</v>
      </c>
      <c r="C20" s="10">
        <v>1033346.49</v>
      </c>
      <c r="D20" s="10">
        <v>911159.4500000002</v>
      </c>
      <c r="E20" s="10">
        <v>284416.04</v>
      </c>
      <c r="F20" s="10">
        <v>1013930.5</v>
      </c>
      <c r="G20" s="10">
        <v>1433959</v>
      </c>
      <c r="H20" s="10">
        <v>280916.43999999994</v>
      </c>
      <c r="I20" s="10">
        <v>1059889.33</v>
      </c>
      <c r="J20" s="10">
        <v>923157.0400000002</v>
      </c>
      <c r="K20" s="10">
        <v>1157726.4000000001</v>
      </c>
      <c r="L20" s="10">
        <v>1130115.4000000004</v>
      </c>
      <c r="M20" s="10">
        <v>644755.82</v>
      </c>
      <c r="N20" s="10">
        <v>332115.56</v>
      </c>
      <c r="O20" s="10">
        <f>SUM(B20:N20)</f>
        <v>11689713.860000003</v>
      </c>
    </row>
    <row r="21" spans="1:15" ht="27" customHeight="1">
      <c r="A21" s="2" t="s">
        <v>4</v>
      </c>
      <c r="B21" s="8">
        <v>-48087.6</v>
      </c>
      <c r="C21" s="8">
        <v>-45104.4</v>
      </c>
      <c r="D21" s="8">
        <v>-25555.2</v>
      </c>
      <c r="E21" s="8">
        <v>-9860.4</v>
      </c>
      <c r="F21" s="8">
        <v>-28459.2</v>
      </c>
      <c r="G21" s="8">
        <v>-61067.6</v>
      </c>
      <c r="H21" s="8">
        <v>-8346.8</v>
      </c>
      <c r="I21" s="8">
        <v>-46098.8</v>
      </c>
      <c r="J21" s="8">
        <v>-36295.6</v>
      </c>
      <c r="K21" s="8">
        <v>-22862.4</v>
      </c>
      <c r="L21" s="8">
        <v>-15945.6</v>
      </c>
      <c r="M21" s="8">
        <v>-24666.4</v>
      </c>
      <c r="N21" s="8">
        <v>-16161.2</v>
      </c>
      <c r="O21" s="8">
        <f>SUM(B21:N21)</f>
        <v>-388511.2</v>
      </c>
    </row>
    <row r="22" spans="1:15" ht="27" customHeight="1">
      <c r="A22" s="6" t="s">
        <v>5</v>
      </c>
      <c r="B22" s="7">
        <f>+B20+B21</f>
        <v>1436138.7899999998</v>
      </c>
      <c r="C22" s="7">
        <f aca="true" t="shared" si="2" ref="C22:N22">+C20+C21</f>
        <v>988242.09</v>
      </c>
      <c r="D22" s="7">
        <f t="shared" si="2"/>
        <v>885604.2500000002</v>
      </c>
      <c r="E22" s="7">
        <f t="shared" si="2"/>
        <v>274555.63999999996</v>
      </c>
      <c r="F22" s="7">
        <f t="shared" si="2"/>
        <v>985471.3</v>
      </c>
      <c r="G22" s="7">
        <f t="shared" si="2"/>
        <v>1372891.4</v>
      </c>
      <c r="H22" s="7">
        <f t="shared" si="2"/>
        <v>272569.63999999996</v>
      </c>
      <c r="I22" s="7">
        <f t="shared" si="2"/>
        <v>1013790.53</v>
      </c>
      <c r="J22" s="7">
        <f t="shared" si="2"/>
        <v>886861.4400000002</v>
      </c>
      <c r="K22" s="7">
        <f t="shared" si="2"/>
        <v>1134864.0000000002</v>
      </c>
      <c r="L22" s="7">
        <f t="shared" si="2"/>
        <v>1114169.8000000003</v>
      </c>
      <c r="M22" s="7">
        <f t="shared" si="2"/>
        <v>620089.4199999999</v>
      </c>
      <c r="N22" s="7">
        <f t="shared" si="2"/>
        <v>315954.36</v>
      </c>
      <c r="O22" s="7">
        <f>+O20+O21</f>
        <v>11301202.660000004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2024-02-26T10:56:41Z</dcterms:modified>
  <cp:category/>
  <cp:version/>
  <cp:contentType/>
  <cp:contentStatus/>
</cp:coreProperties>
</file>