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<sst xmlns="http://schemas.openxmlformats.org/spreadsheetml/2006/main" count="81" uniqueCount="63">
  <si>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</si>
  <si>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</si>
  <si>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</si>
  <si>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</si>
  <si>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</si>
  <si>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</si>
  <si>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</si>
  <si>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</si>
  <si>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</si>
  <si>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</si>
  <si>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</si>
  <si>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</si>
  <si>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</si>
  <si>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</si>
  <si>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</si>
  <si>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</si>
  <si>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</si>
  <si>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</si>
  <si>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</si>
  <si>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</si>
  <si>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</si>
  <si>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</si>
  <si>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</si>
  <si>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</si>
  <si>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</si>
  <si>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</si>
  <si>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</si>
  <si>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</si>
  <si>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</si>
  <si>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</si>
  <si>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</si>
  <si>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</si>
  <si>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</si>
  <si>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</si>
  <si>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</si>
  <si>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</si>
  <si>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</si>
  <si>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</si>
  <si>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</si>
  <si>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</si>
  <si>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</si>
  <si>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</si>
  <si>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</si>
  <si>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</si>
  <si>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</si>
  <si>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</si>
  <si>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</si>
  <si>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</si>
  <si>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</si>
  <si>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</si>
  <si>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</si>
  <si>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</si>
  <si>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</si>
  <si>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</si>
  <si>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</si>
  <si>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</si>
  <si>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</si>
  <si>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</si>
  <si>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</si>
  <si>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</si>
  <si>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</si>
  <si>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</si>
  <si>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 xml:space="preserve">OPERAÇÃO 17/02/24 - VENCIMENTO 23/02/24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</si>
</sst>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887122.67</v>
      </c>
      <c r="C6" s="10">
        <v>867128.5399999999</v>
      </c>
      <c r="D6" s="10">
        <v>1181271.7400000002</v>
      </c>
      <c r="E6" s="10">
        <v>630883.1100000001</v>
      </c>
      <c r="F6" s="10">
        <v>740416.6699999999</v>
      </c>
      <c r="G6" s="10">
        <v>886878.5299999999</v>
      </c>
      <c r="H6" s="10">
        <v>820454.06</v>
      </c>
      <c r="I6" s="10">
        <v>1011854.1799999999</v>
      </c>
      <c r="J6" s="10">
        <v>256887.87999999998</v>
      </c>
      <c r="K6" s="10">
        <f>SUM(B6:J6)</f>
        <v>7282897.38</v>
      </c>
      <c r="Q6"/>
      <c r="R6"/>
    </row>
    <row r="7" spans="1:18" ht="27" customHeight="1">
      <c r="A7" s="2" t="s">
        <v>4</v>
      </c>
      <c r="B7" s="19">
        <v>-44281.6</v>
      </c>
      <c r="C7" s="19">
        <v>-47379.2</v>
      </c>
      <c r="D7" s="19">
        <v>-1120390.8299999998</v>
      </c>
      <c r="E7" s="19">
        <v>-30461.2</v>
      </c>
      <c r="F7" s="19">
        <v>-35772</v>
      </c>
      <c r="G7" s="19">
        <v>-23122</v>
      </c>
      <c r="H7" s="19">
        <v>-713248.8</v>
      </c>
      <c r="I7" s="19">
        <v>-47951.2</v>
      </c>
      <c r="J7" s="19">
        <v>-229813.18</v>
      </c>
      <c r="K7" s="8">
        <f>SUM(B7:J7)</f>
        <v>-2292420.01</v>
      </c>
      <c r="Q7"/>
      <c r="R7"/>
    </row>
    <row r="8" spans="1:11" ht="27" customHeight="1">
      <c r="A8" s="6" t="s">
        <v>5</v>
      </c>
      <c r="B8" s="7">
        <f>+B6+B7</f>
        <v>842841.0700000001</v>
      </c>
      <c r="C8" s="7">
        <f aca="true" t="shared" si="0" ref="C8:J8">+C6+C7</f>
        <v>819749.34</v>
      </c>
      <c r="D8" s="7">
        <f t="shared" si="0"/>
        <v>60880.91000000038</v>
      </c>
      <c r="E8" s="7">
        <f t="shared" si="0"/>
        <v>600421.9100000001</v>
      </c>
      <c r="F8" s="7">
        <f t="shared" si="0"/>
        <v>704644.6699999999</v>
      </c>
      <c r="G8" s="7">
        <f t="shared" si="0"/>
        <v>863756.5299999999</v>
      </c>
      <c r="H8" s="7">
        <f t="shared" si="0"/>
        <v>107205.26000000001</v>
      </c>
      <c r="I8" s="7">
        <f t="shared" si="0"/>
        <v>963902.98</v>
      </c>
      <c r="J8" s="7">
        <f t="shared" si="0"/>
        <v>27074.699999999983</v>
      </c>
      <c r="K8" s="7">
        <f>+K7+K6</f>
        <v>4990477.37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436568.25</v>
      </c>
      <c r="C13" s="10">
        <v>295493.18</v>
      </c>
      <c r="D13" s="10">
        <v>1015529.9000000001</v>
      </c>
      <c r="E13" s="10">
        <v>806215.62</v>
      </c>
      <c r="F13" s="10">
        <v>909215.18</v>
      </c>
      <c r="G13" s="10">
        <v>432440.11</v>
      </c>
      <c r="H13" s="10">
        <v>247630.91999999995</v>
      </c>
      <c r="I13" s="10">
        <v>362290.36</v>
      </c>
      <c r="J13" s="10">
        <v>306681.39999999997</v>
      </c>
      <c r="K13" s="10">
        <v>550732.62</v>
      </c>
      <c r="L13" s="10">
        <f>SUM(B13:K13)</f>
        <v>5362797.540000001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-123416.31999999999</v>
      </c>
      <c r="C14" s="8">
        <v>-16038</v>
      </c>
      <c r="D14" s="8">
        <v>-49737.6</v>
      </c>
      <c r="E14" s="8">
        <v>-798646.3200000001</v>
      </c>
      <c r="F14" s="8">
        <v>-877882</v>
      </c>
      <c r="G14" s="8">
        <v>-23060.4</v>
      </c>
      <c r="H14" s="8">
        <v>-10472</v>
      </c>
      <c r="I14" s="8">
        <v>-329968.8</v>
      </c>
      <c r="J14" s="8">
        <v>-12232</v>
      </c>
      <c r="K14" s="8">
        <v>-29128</v>
      </c>
      <c r="L14" s="8">
        <f>SUM(B14:K14)</f>
        <v>-2270581.44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313151.93</v>
      </c>
      <c r="C15" s="7">
        <f aca="true" t="shared" si="1" ref="C15:K15">+C13+C14</f>
        <v>279455.18</v>
      </c>
      <c r="D15" s="7">
        <f t="shared" si="1"/>
        <v>965792.3000000002</v>
      </c>
      <c r="E15" s="7">
        <f t="shared" si="1"/>
        <v>7569.29999999993</v>
      </c>
      <c r="F15" s="7">
        <f t="shared" si="1"/>
        <v>31333.18000000005</v>
      </c>
      <c r="G15" s="7">
        <f t="shared" si="1"/>
        <v>409379.70999999996</v>
      </c>
      <c r="H15" s="7">
        <f t="shared" si="1"/>
        <v>237158.91999999995</v>
      </c>
      <c r="I15" s="7">
        <f t="shared" si="1"/>
        <v>32321.559999999998</v>
      </c>
      <c r="J15" s="7">
        <f t="shared" si="1"/>
        <v>294449.39999999997</v>
      </c>
      <c r="K15" s="7">
        <f t="shared" si="1"/>
        <v>521604.62</v>
      </c>
      <c r="L15" s="7">
        <f>+L13+L14</f>
        <v>3092216.100000001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1011089.88</v>
      </c>
      <c r="C20" s="10">
        <v>722184.2000000001</v>
      </c>
      <c r="D20" s="10">
        <v>700146.45</v>
      </c>
      <c r="E20" s="10">
        <v>201556.21000000002</v>
      </c>
      <c r="F20" s="10">
        <v>623750.6599999999</v>
      </c>
      <c r="G20" s="10">
        <v>903547.5300000001</v>
      </c>
      <c r="H20" s="10">
        <v>190402.67999999996</v>
      </c>
      <c r="I20" s="10">
        <v>637798.29</v>
      </c>
      <c r="J20" s="10">
        <v>620320.9800000002</v>
      </c>
      <c r="K20" s="10">
        <v>886044.7999999999</v>
      </c>
      <c r="L20" s="10">
        <v>776209.12</v>
      </c>
      <c r="M20" s="10">
        <v>404063.48</v>
      </c>
      <c r="N20" s="10">
        <v>205659.41999999998</v>
      </c>
      <c r="O20" s="10">
        <f>SUM(B20:N20)</f>
        <v>7882773.700000001</v>
      </c>
    </row>
    <row r="21" spans="1:15" ht="27" customHeight="1">
      <c r="A21" s="2" t="s">
        <v>4</v>
      </c>
      <c r="B21" s="8">
        <v>-891920.4</v>
      </c>
      <c r="C21" s="8">
        <v>-35842.4</v>
      </c>
      <c r="D21" s="8">
        <v>-22114.4</v>
      </c>
      <c r="E21" s="8">
        <v>-7013.6</v>
      </c>
      <c r="F21" s="8">
        <v>-21502.8</v>
      </c>
      <c r="G21" s="8">
        <v>-45562</v>
      </c>
      <c r="H21" s="8">
        <v>-6256.8</v>
      </c>
      <c r="I21" s="8">
        <v>-42974.8</v>
      </c>
      <c r="J21" s="8">
        <v>-28314</v>
      </c>
      <c r="K21" s="8">
        <v>-739166.4</v>
      </c>
      <c r="L21" s="8">
        <v>-678447.6</v>
      </c>
      <c r="M21" s="8">
        <v>-16935.6</v>
      </c>
      <c r="N21" s="8">
        <v>-10942.8</v>
      </c>
      <c r="O21" s="8">
        <f>SUM(B21:N21)</f>
        <v>-2546993.6</v>
      </c>
    </row>
    <row r="22" spans="1:15" ht="27" customHeight="1">
      <c r="A22" s="6" t="s">
        <v>5</v>
      </c>
      <c r="B22" s="7">
        <f>+B20+B21</f>
        <v>119169.47999999998</v>
      </c>
      <c r="C22" s="7">
        <f aca="true" t="shared" si="2" ref="C22:N22">+C20+C21</f>
        <v>686341.8</v>
      </c>
      <c r="D22" s="7">
        <f t="shared" si="2"/>
        <v>678032.0499999999</v>
      </c>
      <c r="E22" s="7">
        <f t="shared" si="2"/>
        <v>194542.61000000002</v>
      </c>
      <c r="F22" s="7">
        <f t="shared" si="2"/>
        <v>602247.8599999999</v>
      </c>
      <c r="G22" s="7">
        <f t="shared" si="2"/>
        <v>857985.5300000001</v>
      </c>
      <c r="H22" s="7">
        <f t="shared" si="2"/>
        <v>184145.87999999998</v>
      </c>
      <c r="I22" s="7">
        <f t="shared" si="2"/>
        <v>594823.49</v>
      </c>
      <c r="J22" s="7">
        <f t="shared" si="2"/>
        <v>592006.9800000002</v>
      </c>
      <c r="K22" s="7">
        <f t="shared" si="2"/>
        <v>146878.3999999999</v>
      </c>
      <c r="L22" s="7">
        <f t="shared" si="2"/>
        <v>97761.52000000002</v>
      </c>
      <c r="M22" s="7">
        <f t="shared" si="2"/>
        <v>387127.88</v>
      </c>
      <c r="N22" s="7">
        <f t="shared" si="2"/>
        <v>194716.62</v>
      </c>
      <c r="O22" s="7">
        <f>+O20+O21</f>
        <v>5335780.1000000015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2024-02-23T11:36:14Z</dcterms:modified>
  <cp:category/>
  <cp:version/>
  <cp:contentType/>
  <cp:contentStatus/>
</cp:coreProperties>
</file>