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<sst xmlns="http://schemas.openxmlformats.org/spreadsheetml/2006/main" count="81" uniqueCount="63">
  <si>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</si>
  <si>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</si>
  <si>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</si>
  <si>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</si>
  <si>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</si>
  <si>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</si>
  <si>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</si>
  <si>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</si>
  <si>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</si>
  <si>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</si>
  <si>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</si>
  <si>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</si>
  <si>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</si>
  <si>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</si>
  <si>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</si>
  <si>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</si>
  <si>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</si>
  <si>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</si>
  <si>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</si>
  <si>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</si>
  <si>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</si>
  <si>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</si>
  <si>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</si>
  <si>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</si>
  <si>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</si>
  <si>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</si>
  <si>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</si>
  <si>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</si>
  <si>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</si>
  <si>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</si>
  <si>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</si>
  <si>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</si>
  <si>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</si>
  <si>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</si>
  <si>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</si>
  <si>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</si>
  <si>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</si>
  <si>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</si>
  <si>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</si>
  <si>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</si>
  <si>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</si>
  <si>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</si>
  <si>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</si>
  <si>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</si>
  <si>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</si>
  <si>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</si>
  <si>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</si>
  <si>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</si>
  <si>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</si>
  <si>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</si>
  <si>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</si>
  <si>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</si>
  <si>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</si>
  <si>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</si>
  <si>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</si>
  <si>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</si>
  <si>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</si>
  <si>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</si>
  <si>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</si>
  <si>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</si>
  <si>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</si>
  <si>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</si>
  <si>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13/02/24 - VENCIMENTO 20/02/24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</si>
</sst>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842710</v>
      </c>
      <c r="C6" s="10">
        <v>801815.46</v>
      </c>
      <c r="D6" s="10">
        <v>1096831.9500000004</v>
      </c>
      <c r="E6" s="10">
        <v>598372.45</v>
      </c>
      <c r="F6" s="10">
        <v>690748.5199999999</v>
      </c>
      <c r="G6" s="10">
        <v>792137.2000000001</v>
      </c>
      <c r="H6" s="10">
        <v>761630.75</v>
      </c>
      <c r="I6" s="10">
        <v>959247.5</v>
      </c>
      <c r="J6" s="10">
        <v>270776.48000000004</v>
      </c>
      <c r="K6" s="10">
        <f>SUM(B6:J6)</f>
        <v>6814270.3100000005</v>
      </c>
      <c r="Q6"/>
      <c r="R6"/>
    </row>
    <row r="7" spans="1:18" ht="27" customHeight="1">
      <c r="A7" s="2" t="s">
        <v>4</v>
      </c>
      <c r="B7" s="19">
        <v>-31891.2</v>
      </c>
      <c r="C7" s="19">
        <v>-29431.6</v>
      </c>
      <c r="D7" s="19">
        <v>-544394.83</v>
      </c>
      <c r="E7" s="19">
        <v>-20345.6</v>
      </c>
      <c r="F7" s="19">
        <v>-29796.8</v>
      </c>
      <c r="G7" s="19">
        <v>-16346</v>
      </c>
      <c r="H7" s="19">
        <v>-393184.4</v>
      </c>
      <c r="I7" s="19">
        <v>-35244</v>
      </c>
      <c r="J7" s="19">
        <v>-120669.18000000001</v>
      </c>
      <c r="K7" s="8">
        <f>SUM(B7:J7)</f>
        <v>-1221303.61</v>
      </c>
      <c r="Q7"/>
      <c r="R7"/>
    </row>
    <row r="8" spans="1:11" ht="27" customHeight="1">
      <c r="A8" s="6" t="s">
        <v>5</v>
      </c>
      <c r="B8" s="7">
        <f>+B6+B7</f>
        <v>810818.8</v>
      </c>
      <c r="C8" s="7">
        <f aca="true" t="shared" si="0" ref="C8:J8">+C6+C7</f>
        <v>772383.86</v>
      </c>
      <c r="D8" s="7">
        <f t="shared" si="0"/>
        <v>552437.1200000005</v>
      </c>
      <c r="E8" s="7">
        <f t="shared" si="0"/>
        <v>578026.85</v>
      </c>
      <c r="F8" s="7">
        <f t="shared" si="0"/>
        <v>660951.7199999999</v>
      </c>
      <c r="G8" s="7">
        <f t="shared" si="0"/>
        <v>775791.2000000001</v>
      </c>
      <c r="H8" s="7">
        <f t="shared" si="0"/>
        <v>368446.35</v>
      </c>
      <c r="I8" s="7">
        <f t="shared" si="0"/>
        <v>924003.5</v>
      </c>
      <c r="J8" s="7">
        <f t="shared" si="0"/>
        <v>150107.30000000005</v>
      </c>
      <c r="K8" s="7">
        <f>+K7+K6</f>
        <v>5592966.7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375986.98</v>
      </c>
      <c r="C13" s="10">
        <v>264191.3</v>
      </c>
      <c r="D13" s="10">
        <v>915103.76</v>
      </c>
      <c r="E13" s="10">
        <v>766383.0499999999</v>
      </c>
      <c r="F13" s="10">
        <v>836615.49</v>
      </c>
      <c r="G13" s="10">
        <v>412409.05000000005</v>
      </c>
      <c r="H13" s="10">
        <v>234961.56999999998</v>
      </c>
      <c r="I13" s="10">
        <v>357125.42000000004</v>
      </c>
      <c r="J13" s="10">
        <v>300287.25</v>
      </c>
      <c r="K13" s="10">
        <v>519588.44</v>
      </c>
      <c r="L13" s="10">
        <f>SUM(B13:K13)</f>
        <v>4982652.31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-116829.51999999999</v>
      </c>
      <c r="C14" s="8">
        <v>-10626</v>
      </c>
      <c r="D14" s="8">
        <v>-33664.4</v>
      </c>
      <c r="E14" s="8">
        <v>-411983.51999999996</v>
      </c>
      <c r="F14" s="8">
        <v>-527405.6</v>
      </c>
      <c r="G14" s="8">
        <v>-15914.8</v>
      </c>
      <c r="H14" s="8">
        <v>-8236.8</v>
      </c>
      <c r="I14" s="8">
        <v>-183306.8</v>
      </c>
      <c r="J14" s="8">
        <v>-7889.2</v>
      </c>
      <c r="K14" s="8">
        <v>-21634.8</v>
      </c>
      <c r="L14" s="8">
        <f>SUM(B14:K14)</f>
        <v>-1337491.4400000002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259157.46</v>
      </c>
      <c r="C15" s="7">
        <f aca="true" t="shared" si="1" ref="C15:K15">+C13+C14</f>
        <v>253565.3</v>
      </c>
      <c r="D15" s="7">
        <f t="shared" si="1"/>
        <v>881439.36</v>
      </c>
      <c r="E15" s="7">
        <f t="shared" si="1"/>
        <v>354399.52999999997</v>
      </c>
      <c r="F15" s="7">
        <f t="shared" si="1"/>
        <v>309209.89</v>
      </c>
      <c r="G15" s="7">
        <f t="shared" si="1"/>
        <v>396494.25000000006</v>
      </c>
      <c r="H15" s="7">
        <f t="shared" si="1"/>
        <v>226724.77</v>
      </c>
      <c r="I15" s="7">
        <f t="shared" si="1"/>
        <v>173818.62000000005</v>
      </c>
      <c r="J15" s="7">
        <f t="shared" si="1"/>
        <v>292398.05</v>
      </c>
      <c r="K15" s="7">
        <f t="shared" si="1"/>
        <v>497953.64</v>
      </c>
      <c r="L15" s="7">
        <f>+L13+L14</f>
        <v>3645160.869999999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931067.1</v>
      </c>
      <c r="C20" s="10">
        <v>652317.9</v>
      </c>
      <c r="D20" s="10">
        <v>595631.06</v>
      </c>
      <c r="E20" s="10">
        <v>172357.86000000002</v>
      </c>
      <c r="F20" s="10">
        <v>582588.26</v>
      </c>
      <c r="G20" s="10">
        <v>822127.5900000002</v>
      </c>
      <c r="H20" s="10">
        <v>181368.22</v>
      </c>
      <c r="I20" s="10">
        <v>633611.83</v>
      </c>
      <c r="J20" s="10">
        <v>569527.56</v>
      </c>
      <c r="K20" s="10">
        <v>827520.13</v>
      </c>
      <c r="L20" s="10">
        <v>744798.45</v>
      </c>
      <c r="M20" s="10">
        <v>382298.48999999993</v>
      </c>
      <c r="N20" s="10">
        <v>192681.02999999997</v>
      </c>
      <c r="O20" s="10">
        <f>SUM(B20:N20)</f>
        <v>7287895.480000001</v>
      </c>
    </row>
    <row r="21" spans="1:15" ht="27" customHeight="1">
      <c r="A21" s="2" t="s">
        <v>4</v>
      </c>
      <c r="B21" s="8">
        <v>-469701.2</v>
      </c>
      <c r="C21" s="8">
        <v>-24534.4</v>
      </c>
      <c r="D21" s="8">
        <v>-13807.2</v>
      </c>
      <c r="E21" s="8">
        <v>-3960</v>
      </c>
      <c r="F21" s="8">
        <v>-15818</v>
      </c>
      <c r="G21" s="8">
        <v>-32216.8</v>
      </c>
      <c r="H21" s="8">
        <v>-3933.6</v>
      </c>
      <c r="I21" s="8">
        <v>-34738</v>
      </c>
      <c r="J21" s="8">
        <v>-18845.2</v>
      </c>
      <c r="K21" s="8">
        <v>-418398</v>
      </c>
      <c r="L21" s="8">
        <v>-377637.2</v>
      </c>
      <c r="M21" s="8">
        <v>-12064.8</v>
      </c>
      <c r="N21" s="8">
        <v>-7783.6</v>
      </c>
      <c r="O21" s="8">
        <f>SUM(B21:N21)</f>
        <v>-1433438.0000000002</v>
      </c>
    </row>
    <row r="22" spans="1:15" ht="27" customHeight="1">
      <c r="A22" s="6" t="s">
        <v>5</v>
      </c>
      <c r="B22" s="7">
        <f>+B20+B21</f>
        <v>461365.89999999997</v>
      </c>
      <c r="C22" s="7">
        <f aca="true" t="shared" si="2" ref="C22:N22">+C20+C21</f>
        <v>627783.5</v>
      </c>
      <c r="D22" s="7">
        <f t="shared" si="2"/>
        <v>581823.8600000001</v>
      </c>
      <c r="E22" s="7">
        <f t="shared" si="2"/>
        <v>168397.86000000002</v>
      </c>
      <c r="F22" s="7">
        <f t="shared" si="2"/>
        <v>566770.26</v>
      </c>
      <c r="G22" s="7">
        <f t="shared" si="2"/>
        <v>789910.7900000002</v>
      </c>
      <c r="H22" s="7">
        <f t="shared" si="2"/>
        <v>177434.62</v>
      </c>
      <c r="I22" s="7">
        <f t="shared" si="2"/>
        <v>598873.83</v>
      </c>
      <c r="J22" s="7">
        <f t="shared" si="2"/>
        <v>550682.3600000001</v>
      </c>
      <c r="K22" s="7">
        <f t="shared" si="2"/>
        <v>409122.13</v>
      </c>
      <c r="L22" s="7">
        <f t="shared" si="2"/>
        <v>367161.24999999994</v>
      </c>
      <c r="M22" s="7">
        <f t="shared" si="2"/>
        <v>370233.68999999994</v>
      </c>
      <c r="N22" s="7">
        <f t="shared" si="2"/>
        <v>184897.42999999996</v>
      </c>
      <c r="O22" s="7">
        <f>+O20+O21</f>
        <v>5854457.480000001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2024-02-20T13:37:02Z</dcterms:modified>
  <cp:category/>
  <cp:version/>
  <cp:contentType/>
  <cp:contentStatus/>
</cp:coreProperties>
</file>