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<sst xmlns="http://schemas.openxmlformats.org/spreadsheetml/2006/main" count="81" uniqueCount="63">
  <si>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</si>
  <si>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</si>
  <si>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</si>
  <si>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</si>
  <si>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</si>
  <si>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</si>
  <si>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</si>
  <si>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</si>
  <si>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</si>
  <si>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</si>
  <si>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</si>
  <si>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</si>
  <si>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</si>
  <si>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</si>
  <si>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</si>
  <si>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</si>
  <si>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</si>
  <si>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</si>
  <si>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</si>
  <si>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</si>
  <si>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</si>
  <si>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</si>
  <si>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</si>
  <si>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</si>
  <si>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</si>
  <si>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</si>
  <si>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</si>
  <si>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</si>
  <si>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</si>
  <si>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</si>
  <si>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</si>
  <si>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</si>
  <si>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</si>
  <si>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</si>
  <si>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</si>
  <si>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</si>
  <si>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</si>
  <si>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</si>
  <si>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</si>
  <si>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</si>
  <si>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</si>
  <si>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</si>
  <si>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</si>
  <si>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</si>
  <si>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</si>
  <si>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</si>
  <si>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</si>
  <si>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</si>
  <si>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</si>
  <si>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</si>
  <si>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</si>
  <si>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</si>
  <si>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</si>
  <si>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</si>
  <si>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</si>
  <si>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</si>
  <si>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</si>
  <si>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</si>
  <si>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</si>
  <si>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</si>
  <si>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</si>
  <si>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</si>
  <si>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 xml:space="preserve">OPERAÇÃO 10/02/24 - VENCIMENTO 20/02/24 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</si>
</sst>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1077680.86</v>
      </c>
      <c r="C6" s="10">
        <v>1051476.14</v>
      </c>
      <c r="D6" s="10">
        <v>1360339.2200000002</v>
      </c>
      <c r="E6" s="10">
        <v>777657.9099999999</v>
      </c>
      <c r="F6" s="10">
        <v>862231.3599999999</v>
      </c>
      <c r="G6" s="10">
        <v>1020168.9899999999</v>
      </c>
      <c r="H6" s="10">
        <v>944089.76</v>
      </c>
      <c r="I6" s="10">
        <v>1169961.46</v>
      </c>
      <c r="J6" s="10">
        <v>314156.83999999997</v>
      </c>
      <c r="K6" s="10">
        <f>SUM(B6:J6)</f>
        <v>8577762.540000001</v>
      </c>
      <c r="Q6"/>
      <c r="R6"/>
    </row>
    <row r="7" spans="1:18" ht="27" customHeight="1">
      <c r="A7" s="2" t="s">
        <v>4</v>
      </c>
      <c r="B7" s="19">
        <v>-46697.2</v>
      </c>
      <c r="C7" s="19">
        <v>-49764</v>
      </c>
      <c r="D7" s="19">
        <v>-1120461.23</v>
      </c>
      <c r="E7" s="19">
        <v>-30901.2</v>
      </c>
      <c r="F7" s="19">
        <v>-36704.8</v>
      </c>
      <c r="G7" s="19">
        <v>-23821.6</v>
      </c>
      <c r="H7" s="19">
        <v>-714093.6</v>
      </c>
      <c r="I7" s="19">
        <v>-49623.2</v>
      </c>
      <c r="J7" s="19">
        <v>-229927.58</v>
      </c>
      <c r="K7" s="8">
        <f>SUM(B7:J7)</f>
        <v>-2301994.4099999997</v>
      </c>
      <c r="Q7"/>
      <c r="R7"/>
    </row>
    <row r="8" spans="1:11" ht="27" customHeight="1">
      <c r="A8" s="6" t="s">
        <v>5</v>
      </c>
      <c r="B8" s="7">
        <f>+B6+B7</f>
        <v>1030983.6600000001</v>
      </c>
      <c r="C8" s="7">
        <f aca="true" t="shared" si="0" ref="C8:J8">+C6+C7</f>
        <v>1001712.1399999999</v>
      </c>
      <c r="D8" s="7">
        <f t="shared" si="0"/>
        <v>239877.99000000022</v>
      </c>
      <c r="E8" s="7">
        <f t="shared" si="0"/>
        <v>746756.71</v>
      </c>
      <c r="F8" s="7">
        <f t="shared" si="0"/>
        <v>825526.5599999998</v>
      </c>
      <c r="G8" s="7">
        <f t="shared" si="0"/>
        <v>996347.3899999999</v>
      </c>
      <c r="H8" s="7">
        <f t="shared" si="0"/>
        <v>229996.16000000003</v>
      </c>
      <c r="I8" s="7">
        <f t="shared" si="0"/>
        <v>1120338.26</v>
      </c>
      <c r="J8" s="7">
        <f t="shared" si="0"/>
        <v>84229.25999999998</v>
      </c>
      <c r="K8" s="7">
        <f>+K7+K6</f>
        <v>6275768.130000001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533387.0700000001</v>
      </c>
      <c r="C13" s="10">
        <v>356869.83999999997</v>
      </c>
      <c r="D13" s="10">
        <v>1192879.91</v>
      </c>
      <c r="E13" s="10">
        <v>938906.99</v>
      </c>
      <c r="F13" s="10">
        <v>1076565.1</v>
      </c>
      <c r="G13" s="10">
        <v>516327.33999999997</v>
      </c>
      <c r="H13" s="10">
        <v>291983.13999999996</v>
      </c>
      <c r="I13" s="10">
        <v>424218.51999999996</v>
      </c>
      <c r="J13" s="10">
        <v>369567.39</v>
      </c>
      <c r="K13" s="10">
        <v>657536.65</v>
      </c>
      <c r="L13" s="10">
        <f>SUM(B13:K13)</f>
        <v>6358241.949999999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-123007.11999999998</v>
      </c>
      <c r="C14" s="8">
        <v>-16447.2</v>
      </c>
      <c r="D14" s="8">
        <v>-49882.8</v>
      </c>
      <c r="E14" s="8">
        <v>-798096.3200000001</v>
      </c>
      <c r="F14" s="8">
        <v>-878568.4</v>
      </c>
      <c r="G14" s="8">
        <v>-22607.2</v>
      </c>
      <c r="H14" s="8">
        <v>-10652.4</v>
      </c>
      <c r="I14" s="8">
        <v>-330307.6</v>
      </c>
      <c r="J14" s="8">
        <v>-10916.4</v>
      </c>
      <c r="K14" s="8">
        <v>-30905.6</v>
      </c>
      <c r="L14" s="8">
        <f>SUM(B14:K14)</f>
        <v>-2271391.04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410379.95000000007</v>
      </c>
      <c r="C15" s="7">
        <f aca="true" t="shared" si="1" ref="C15:K15">+C13+C14</f>
        <v>340422.63999999996</v>
      </c>
      <c r="D15" s="7">
        <f t="shared" si="1"/>
        <v>1142997.1099999999</v>
      </c>
      <c r="E15" s="7">
        <f t="shared" si="1"/>
        <v>140810.66999999993</v>
      </c>
      <c r="F15" s="7">
        <f t="shared" si="1"/>
        <v>197996.70000000007</v>
      </c>
      <c r="G15" s="7">
        <f t="shared" si="1"/>
        <v>493720.13999999996</v>
      </c>
      <c r="H15" s="7">
        <f t="shared" si="1"/>
        <v>281330.73999999993</v>
      </c>
      <c r="I15" s="7">
        <f t="shared" si="1"/>
        <v>93910.91999999998</v>
      </c>
      <c r="J15" s="7">
        <f t="shared" si="1"/>
        <v>358650.99</v>
      </c>
      <c r="K15" s="7">
        <f t="shared" si="1"/>
        <v>626631.05</v>
      </c>
      <c r="L15" s="7">
        <f>+L13+L14</f>
        <v>4086850.909999999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1182870.01</v>
      </c>
      <c r="C20" s="10">
        <v>846819.2000000001</v>
      </c>
      <c r="D20" s="10">
        <v>811890.66</v>
      </c>
      <c r="E20" s="10">
        <v>231348.25</v>
      </c>
      <c r="F20" s="10">
        <v>790080.36</v>
      </c>
      <c r="G20" s="10">
        <v>1065263.25</v>
      </c>
      <c r="H20" s="10">
        <v>204169.97999999998</v>
      </c>
      <c r="I20" s="10">
        <v>819125.1499999999</v>
      </c>
      <c r="J20" s="10">
        <v>697625.59</v>
      </c>
      <c r="K20" s="10">
        <v>992202.1300000001</v>
      </c>
      <c r="L20" s="10">
        <v>885637.2299999999</v>
      </c>
      <c r="M20" s="10">
        <v>465476.9799999999</v>
      </c>
      <c r="N20" s="10">
        <v>238610.05999999997</v>
      </c>
      <c r="O20" s="10">
        <f>SUM(B20:N20)</f>
        <v>9231118.850000001</v>
      </c>
    </row>
    <row r="21" spans="1:15" ht="27" customHeight="1">
      <c r="A21" s="2" t="s">
        <v>4</v>
      </c>
      <c r="B21" s="8">
        <v>-895576.8</v>
      </c>
      <c r="C21" s="8">
        <v>-38398.8</v>
      </c>
      <c r="D21" s="8">
        <v>-23786.4</v>
      </c>
      <c r="E21" s="8">
        <v>-7211.6</v>
      </c>
      <c r="F21" s="8">
        <v>-28397.6</v>
      </c>
      <c r="G21" s="8">
        <v>-47638.8</v>
      </c>
      <c r="H21" s="8">
        <v>-6406.4</v>
      </c>
      <c r="I21" s="8">
        <v>-51427.2</v>
      </c>
      <c r="J21" s="8">
        <v>-28424</v>
      </c>
      <c r="K21" s="8">
        <v>-740961.6</v>
      </c>
      <c r="L21" s="8">
        <v>-680080</v>
      </c>
      <c r="M21" s="8">
        <v>-17344.8</v>
      </c>
      <c r="N21" s="8">
        <v>-11176</v>
      </c>
      <c r="O21" s="8">
        <f>SUM(B21:N21)</f>
        <v>-2576830</v>
      </c>
    </row>
    <row r="22" spans="1:15" ht="27" customHeight="1">
      <c r="A22" s="6" t="s">
        <v>5</v>
      </c>
      <c r="B22" s="7">
        <f>+B20+B21</f>
        <v>287293.20999999996</v>
      </c>
      <c r="C22" s="7">
        <f aca="true" t="shared" si="2" ref="C22:N22">+C20+C21</f>
        <v>808420.4</v>
      </c>
      <c r="D22" s="7">
        <f t="shared" si="2"/>
        <v>788104.26</v>
      </c>
      <c r="E22" s="7">
        <f t="shared" si="2"/>
        <v>224136.65</v>
      </c>
      <c r="F22" s="7">
        <f t="shared" si="2"/>
        <v>761682.76</v>
      </c>
      <c r="G22" s="7">
        <f t="shared" si="2"/>
        <v>1017624.45</v>
      </c>
      <c r="H22" s="7">
        <f t="shared" si="2"/>
        <v>197763.58</v>
      </c>
      <c r="I22" s="7">
        <f t="shared" si="2"/>
        <v>767697.95</v>
      </c>
      <c r="J22" s="7">
        <f t="shared" si="2"/>
        <v>669201.59</v>
      </c>
      <c r="K22" s="7">
        <f t="shared" si="2"/>
        <v>251240.53000000014</v>
      </c>
      <c r="L22" s="7">
        <f t="shared" si="2"/>
        <v>205557.22999999986</v>
      </c>
      <c r="M22" s="7">
        <f t="shared" si="2"/>
        <v>448132.17999999993</v>
      </c>
      <c r="N22" s="7">
        <f t="shared" si="2"/>
        <v>227434.05999999997</v>
      </c>
      <c r="O22" s="7">
        <f>+O20+O21</f>
        <v>6654288.8500000015</v>
      </c>
    </row>
    <row r="24" ht="13.5">
      <c r="O24" s="20"/>
    </row>
    <row r="25" ht="13.5">
      <c r="O25" s="18"/>
    </row>
    <row r="27" ht="13.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2024-02-20T13:13:24Z</dcterms:modified>
  <cp:category/>
  <cp:version/>
  <cp:contentType/>
  <cp:contentStatus/>
</cp:coreProperties>
</file>