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<sst xmlns="http://schemas.openxmlformats.org/spreadsheetml/2006/main" count="81" uniqueCount="63">
  <si>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</si>
  <si>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</si>
  <si>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</si>
  <si>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</si>
  <si>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</si>
  <si>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</si>
  <si>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</si>
  <si>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</si>
  <si>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</si>
  <si>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</si>
  <si>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</si>
  <si>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</si>
  <si>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</si>
  <si>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</si>
  <si>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</si>
  <si>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</si>
  <si>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</si>
  <si>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</si>
  <si>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</si>
  <si>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</si>
  <si>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</si>
  <si>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</si>
  <si>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</si>
  <si>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</si>
  <si>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</si>
  <si>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</si>
  <si>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</si>
  <si>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</si>
  <si>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</si>
  <si>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</si>
  <si>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</si>
  <si>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</si>
  <si>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</si>
  <si>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</si>
  <si>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</si>
  <si>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</si>
  <si>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</si>
  <si>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</si>
  <si>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</si>
  <si>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</si>
  <si>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</si>
  <si>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</si>
  <si>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</si>
  <si>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</si>
  <si>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</si>
  <si>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</si>
  <si>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</si>
  <si>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</si>
  <si>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</si>
  <si>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</si>
  <si>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</si>
  <si>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</si>
  <si>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</si>
  <si>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</si>
  <si>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</si>
  <si>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</si>
  <si>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</si>
  <si>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</si>
  <si>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</si>
  <si>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</si>
  <si>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</si>
  <si>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</si>
  <si>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09/02/24 - VENCIMENTO 20/02/24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</si>
</sst>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0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2137975.34</v>
      </c>
      <c r="C6" s="10">
        <v>2033404.4899999998</v>
      </c>
      <c r="D6" s="10">
        <v>2456608.1699999995</v>
      </c>
      <c r="E6" s="10">
        <v>1542731.3299999998</v>
      </c>
      <c r="F6" s="10">
        <v>1480394.7300000002</v>
      </c>
      <c r="G6" s="10">
        <v>1615714.5</v>
      </c>
      <c r="H6" s="10">
        <v>1446040.5900000003</v>
      </c>
      <c r="I6" s="10">
        <v>2035177.71</v>
      </c>
      <c r="J6" s="10">
        <v>746271.96</v>
      </c>
      <c r="K6" s="10">
        <f>SUM(B6:J6)</f>
        <v>15494318.82</v>
      </c>
      <c r="Q6"/>
      <c r="R6"/>
    </row>
    <row r="7" spans="1:18" ht="27" customHeight="1">
      <c r="A7" s="2" t="s">
        <v>4</v>
      </c>
      <c r="B7" s="19">
        <v>-139259.53</v>
      </c>
      <c r="C7" s="19">
        <v>-92604.82</v>
      </c>
      <c r="D7" s="19">
        <v>1407120.37</v>
      </c>
      <c r="E7" s="19">
        <v>-129288.85</v>
      </c>
      <c r="F7" s="19">
        <v>-65241.26</v>
      </c>
      <c r="G7" s="19">
        <v>-169801.88</v>
      </c>
      <c r="H7" s="19">
        <v>1033824.17</v>
      </c>
      <c r="I7" s="19">
        <v>-98222.5</v>
      </c>
      <c r="J7" s="19">
        <v>296594.02999999997</v>
      </c>
      <c r="K7" s="8">
        <f>SUM(B7:J7)</f>
        <v>2043119.7300000002</v>
      </c>
      <c r="Q7"/>
      <c r="R7"/>
    </row>
    <row r="8" spans="1:11" ht="27" customHeight="1">
      <c r="A8" s="6" t="s">
        <v>5</v>
      </c>
      <c r="B8" s="7">
        <f>+B6+B7</f>
        <v>1998715.8099999998</v>
      </c>
      <c r="C8" s="7">
        <f aca="true" t="shared" si="0" ref="C8:J8">+C6+C7</f>
        <v>1940799.6699999997</v>
      </c>
      <c r="D8" s="7">
        <f t="shared" si="0"/>
        <v>3863728.5399999996</v>
      </c>
      <c r="E8" s="7">
        <f t="shared" si="0"/>
        <v>1413442.4799999997</v>
      </c>
      <c r="F8" s="7">
        <f t="shared" si="0"/>
        <v>1415153.4700000002</v>
      </c>
      <c r="G8" s="7">
        <f t="shared" si="0"/>
        <v>1445912.62</v>
      </c>
      <c r="H8" s="7">
        <f t="shared" si="0"/>
        <v>2479864.7600000002</v>
      </c>
      <c r="I8" s="7">
        <f t="shared" si="0"/>
        <v>1936955.21</v>
      </c>
      <c r="J8" s="7">
        <f t="shared" si="0"/>
        <v>1042865.99</v>
      </c>
      <c r="K8" s="7">
        <f>+K7+K6</f>
        <v>17537438.55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1009656.58</v>
      </c>
      <c r="C13" s="10">
        <v>662753.19</v>
      </c>
      <c r="D13" s="10">
        <v>2136618.52</v>
      </c>
      <c r="E13" s="10">
        <v>1750827.98</v>
      </c>
      <c r="F13" s="10">
        <v>1734224.97</v>
      </c>
      <c r="G13" s="10">
        <v>1087300.2099999997</v>
      </c>
      <c r="H13" s="10">
        <v>647907.53</v>
      </c>
      <c r="I13" s="10">
        <v>731513.78</v>
      </c>
      <c r="J13" s="10">
        <v>965832.75</v>
      </c>
      <c r="K13" s="10">
        <v>1149881.59</v>
      </c>
      <c r="L13" s="10">
        <f>SUM(B13:K13)</f>
        <v>11876517.099999998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-709279.35</v>
      </c>
      <c r="C14" s="8">
        <v>-28333.18</v>
      </c>
      <c r="D14" s="8">
        <v>-98910.02</v>
      </c>
      <c r="E14" s="8">
        <v>1078735.28</v>
      </c>
      <c r="F14" s="8">
        <v>1271048.1099999999</v>
      </c>
      <c r="G14" s="8">
        <v>-38909.2</v>
      </c>
      <c r="H14" s="8">
        <v>-23542.97</v>
      </c>
      <c r="I14" s="8">
        <v>429370.8300000001</v>
      </c>
      <c r="J14" s="8">
        <v>-33995.69</v>
      </c>
      <c r="K14" s="8">
        <v>-49307.11</v>
      </c>
      <c r="L14" s="8">
        <f>SUM(B14:K14)</f>
        <v>1796876.7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300377.23</v>
      </c>
      <c r="C15" s="7">
        <f aca="true" t="shared" si="1" ref="C15:K15">+C13+C14</f>
        <v>634420.0099999999</v>
      </c>
      <c r="D15" s="7">
        <f t="shared" si="1"/>
        <v>2037708.5</v>
      </c>
      <c r="E15" s="7">
        <f t="shared" si="1"/>
        <v>2829563.26</v>
      </c>
      <c r="F15" s="7">
        <f t="shared" si="1"/>
        <v>3005273.08</v>
      </c>
      <c r="G15" s="7">
        <f t="shared" si="1"/>
        <v>1048391.0099999998</v>
      </c>
      <c r="H15" s="7">
        <f t="shared" si="1"/>
        <v>624364.56</v>
      </c>
      <c r="I15" s="7">
        <f t="shared" si="1"/>
        <v>1160884.61</v>
      </c>
      <c r="J15" s="7">
        <f t="shared" si="1"/>
        <v>931837.06</v>
      </c>
      <c r="K15" s="7">
        <f t="shared" si="1"/>
        <v>1100574.48</v>
      </c>
      <c r="L15" s="7">
        <f>+L13+L14</f>
        <v>13673393.799999997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1750397.0699999998</v>
      </c>
      <c r="C20" s="10">
        <v>1282740.63</v>
      </c>
      <c r="D20" s="10">
        <v>1117955.76</v>
      </c>
      <c r="E20" s="10">
        <v>324753.95999999996</v>
      </c>
      <c r="F20" s="10">
        <v>1249075.13</v>
      </c>
      <c r="G20" s="10">
        <v>1740582.73</v>
      </c>
      <c r="H20" s="10">
        <v>343987.86999999994</v>
      </c>
      <c r="I20" s="10">
        <v>1305802.53</v>
      </c>
      <c r="J20" s="10">
        <v>1128175.53</v>
      </c>
      <c r="K20" s="10">
        <v>1445537.93</v>
      </c>
      <c r="L20" s="10">
        <v>1354868.8400000003</v>
      </c>
      <c r="M20" s="10">
        <v>782981.27</v>
      </c>
      <c r="N20" s="10">
        <v>397206.29000000004</v>
      </c>
      <c r="O20" s="10">
        <f>SUM(B20:N20)</f>
        <v>14224065.54</v>
      </c>
    </row>
    <row r="21" spans="1:15" ht="27" customHeight="1">
      <c r="A21" s="2" t="s">
        <v>4</v>
      </c>
      <c r="B21" s="8">
        <v>1248541.6</v>
      </c>
      <c r="C21" s="8">
        <v>-46072.4</v>
      </c>
      <c r="D21" s="8">
        <v>-27764</v>
      </c>
      <c r="E21" s="8">
        <v>-8835.2</v>
      </c>
      <c r="F21" s="8">
        <v>-34144</v>
      </c>
      <c r="G21" s="8">
        <v>-83498.51000000001</v>
      </c>
      <c r="H21" s="8">
        <v>-7774.8</v>
      </c>
      <c r="I21" s="8">
        <v>-67584</v>
      </c>
      <c r="J21" s="8">
        <v>-36762</v>
      </c>
      <c r="K21" s="8">
        <v>1099994.8</v>
      </c>
      <c r="L21" s="8">
        <v>1018214</v>
      </c>
      <c r="M21" s="8">
        <v>-37200.58</v>
      </c>
      <c r="N21" s="8">
        <v>-25989.370000000003</v>
      </c>
      <c r="O21" s="8">
        <f>SUM(B21:N21)</f>
        <v>2991125.54</v>
      </c>
    </row>
    <row r="22" spans="1:15" ht="27" customHeight="1">
      <c r="A22" s="6" t="s">
        <v>5</v>
      </c>
      <c r="B22" s="7">
        <f>+B20+B21</f>
        <v>2998938.67</v>
      </c>
      <c r="C22" s="7">
        <f aca="true" t="shared" si="2" ref="C22:N22">+C20+C21</f>
        <v>1236668.23</v>
      </c>
      <c r="D22" s="7">
        <f t="shared" si="2"/>
        <v>1090191.76</v>
      </c>
      <c r="E22" s="7">
        <f t="shared" si="2"/>
        <v>315918.75999999995</v>
      </c>
      <c r="F22" s="7">
        <f t="shared" si="2"/>
        <v>1214931.13</v>
      </c>
      <c r="G22" s="7">
        <f t="shared" si="2"/>
        <v>1657084.22</v>
      </c>
      <c r="H22" s="7">
        <f t="shared" si="2"/>
        <v>336213.06999999995</v>
      </c>
      <c r="I22" s="7">
        <f t="shared" si="2"/>
        <v>1238218.53</v>
      </c>
      <c r="J22" s="7">
        <f t="shared" si="2"/>
        <v>1091413.53</v>
      </c>
      <c r="K22" s="7">
        <f t="shared" si="2"/>
        <v>2545532.73</v>
      </c>
      <c r="L22" s="7">
        <f t="shared" si="2"/>
        <v>2373082.8400000003</v>
      </c>
      <c r="M22" s="7">
        <f t="shared" si="2"/>
        <v>745780.6900000001</v>
      </c>
      <c r="N22" s="7">
        <f t="shared" si="2"/>
        <v>371216.92000000004</v>
      </c>
      <c r="O22" s="7">
        <f>+O20+O21</f>
        <v>17215191.08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2024-02-20T13:06:39Z</dcterms:modified>
  <cp:category/>
  <cp:version/>
  <cp:contentType/>
  <cp:contentStatus/>
</cp:coreProperties>
</file>