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<sst xmlns="http://schemas.openxmlformats.org/spreadsheetml/2006/main" count="81" uniqueCount="63">
  <si>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</si>
  <si>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</si>
  <si>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</si>
  <si>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</si>
  <si>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</si>
  <si>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</si>
  <si>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</si>
  <si>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</si>
  <si>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</si>
  <si>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</si>
  <si>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</si>
  <si>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</si>
  <si>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</si>
  <si>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</si>
  <si>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</si>
  <si>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</si>
  <si>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</si>
  <si>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</si>
  <si>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</si>
  <si>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</si>
  <si>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</si>
  <si>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</si>
  <si>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</si>
  <si>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</si>
  <si>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</si>
  <si>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</si>
  <si>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</si>
  <si>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</si>
  <si>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</si>
  <si>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</si>
  <si>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</si>
  <si>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</si>
  <si>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</si>
  <si>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</si>
  <si>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</si>
  <si>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</si>
  <si>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</si>
  <si>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</si>
  <si>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</si>
  <si>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</si>
  <si>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</si>
  <si>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</si>
  <si>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</si>
  <si>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</si>
  <si>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</si>
  <si>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</si>
  <si>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</si>
  <si>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</si>
  <si>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</si>
  <si>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</si>
  <si>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</si>
  <si>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</si>
  <si>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</si>
  <si>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</si>
  <si>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</si>
  <si>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</si>
  <si>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</si>
  <si>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</si>
  <si>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</si>
  <si>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</si>
  <si>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</si>
  <si>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</si>
  <si>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08/02/24 - VENCIMENTO 19/02/24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</si>
</sst>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1718085.81</v>
      </c>
      <c r="C6" s="10">
        <v>1615917.78</v>
      </c>
      <c r="D6" s="10">
        <v>2016744.37</v>
      </c>
      <c r="E6" s="10">
        <v>1237684.5799999998</v>
      </c>
      <c r="F6" s="10">
        <v>1228203.0300000003</v>
      </c>
      <c r="G6" s="10">
        <v>1352573.6700000004</v>
      </c>
      <c r="H6" s="10">
        <v>1223277.5000000002</v>
      </c>
      <c r="I6" s="10">
        <v>1694808.1400000001</v>
      </c>
      <c r="J6" s="10">
        <v>598414.73</v>
      </c>
      <c r="K6" s="10">
        <f>SUM(B6:J6)</f>
        <v>12685709.610000001</v>
      </c>
      <c r="Q6"/>
      <c r="R6"/>
    </row>
    <row r="7" spans="1:18" ht="27" customHeight="1">
      <c r="A7" s="2" t="s">
        <v>4</v>
      </c>
      <c r="B7" s="19">
        <v>-107395.95</v>
      </c>
      <c r="C7" s="19">
        <v>-79830.54</v>
      </c>
      <c r="D7" s="19">
        <v>-104804.07999999999</v>
      </c>
      <c r="E7" s="19">
        <v>-90268.25</v>
      </c>
      <c r="F7" s="19">
        <v>-58986.4</v>
      </c>
      <c r="G7" s="19">
        <v>-61103.8</v>
      </c>
      <c r="H7" s="19">
        <v>-32235.8</v>
      </c>
      <c r="I7" s="19">
        <v>-85403.35999999999</v>
      </c>
      <c r="J7" s="19">
        <v>-28436.40999999998</v>
      </c>
      <c r="K7" s="8">
        <f>SUM(B7:J7)</f>
        <v>-648464.59</v>
      </c>
      <c r="Q7"/>
      <c r="R7"/>
    </row>
    <row r="8" spans="1:11" ht="27" customHeight="1">
      <c r="A8" s="6" t="s">
        <v>5</v>
      </c>
      <c r="B8" s="7">
        <f>+B6+B7</f>
        <v>1610689.86</v>
      </c>
      <c r="C8" s="7">
        <f aca="true" t="shared" si="0" ref="C8:J8">+C6+C7</f>
        <v>1536087.24</v>
      </c>
      <c r="D8" s="7">
        <f t="shared" si="0"/>
        <v>1911940.29</v>
      </c>
      <c r="E8" s="7">
        <f t="shared" si="0"/>
        <v>1147416.3299999998</v>
      </c>
      <c r="F8" s="7">
        <f t="shared" si="0"/>
        <v>1169216.6300000004</v>
      </c>
      <c r="G8" s="7">
        <f t="shared" si="0"/>
        <v>1291469.8700000003</v>
      </c>
      <c r="H8" s="7">
        <f t="shared" si="0"/>
        <v>1191041.7000000002</v>
      </c>
      <c r="I8" s="7">
        <f t="shared" si="0"/>
        <v>1609404.7800000003</v>
      </c>
      <c r="J8" s="7">
        <f t="shared" si="0"/>
        <v>569978.32</v>
      </c>
      <c r="K8" s="7">
        <f>+K7+K6</f>
        <v>12037245.020000001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792486.1699999998</v>
      </c>
      <c r="C13" s="10">
        <v>536044.59</v>
      </c>
      <c r="D13" s="10">
        <v>1743963.15</v>
      </c>
      <c r="E13" s="10">
        <v>1421320.9799999997</v>
      </c>
      <c r="F13" s="10">
        <v>1448170.55</v>
      </c>
      <c r="G13" s="10">
        <v>867617.83</v>
      </c>
      <c r="H13" s="10">
        <v>517953.98</v>
      </c>
      <c r="I13" s="10">
        <v>612699.0499999999</v>
      </c>
      <c r="J13" s="10">
        <v>751785.44</v>
      </c>
      <c r="K13" s="10">
        <v>944653.4500000001</v>
      </c>
      <c r="L13" s="10">
        <f>SUM(B13:K13)</f>
        <v>9636695.19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-132458.32</v>
      </c>
      <c r="C14" s="8">
        <v>-28366.8</v>
      </c>
      <c r="D14" s="8">
        <v>-75103.6</v>
      </c>
      <c r="E14" s="8">
        <v>-60228.71999999993</v>
      </c>
      <c r="F14" s="8">
        <v>-47264.8</v>
      </c>
      <c r="G14" s="8">
        <v>-41540.4</v>
      </c>
      <c r="H14" s="8">
        <v>-20904.4</v>
      </c>
      <c r="I14" s="8">
        <v>-26337.46</v>
      </c>
      <c r="J14" s="8">
        <v>-29031.2</v>
      </c>
      <c r="K14" s="8">
        <v>-47260.4</v>
      </c>
      <c r="L14" s="8">
        <f>SUM(B14:K14)</f>
        <v>-508496.10000000003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660027.8499999999</v>
      </c>
      <c r="C15" s="7">
        <f aca="true" t="shared" si="1" ref="C15:K15">+C13+C14</f>
        <v>507677.79</v>
      </c>
      <c r="D15" s="7">
        <f t="shared" si="1"/>
        <v>1668859.5499999998</v>
      </c>
      <c r="E15" s="7">
        <f t="shared" si="1"/>
        <v>1361092.2599999998</v>
      </c>
      <c r="F15" s="7">
        <f t="shared" si="1"/>
        <v>1400905.75</v>
      </c>
      <c r="G15" s="7">
        <f t="shared" si="1"/>
        <v>826077.4299999999</v>
      </c>
      <c r="H15" s="7">
        <f t="shared" si="1"/>
        <v>497049.57999999996</v>
      </c>
      <c r="I15" s="7">
        <f t="shared" si="1"/>
        <v>586361.59</v>
      </c>
      <c r="J15" s="7">
        <f t="shared" si="1"/>
        <v>722754.24</v>
      </c>
      <c r="K15" s="7">
        <f t="shared" si="1"/>
        <v>897393.05</v>
      </c>
      <c r="L15" s="7">
        <f>+L13+L14</f>
        <v>9128199.09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1478958.37</v>
      </c>
      <c r="C20" s="10">
        <v>1062852.78</v>
      </c>
      <c r="D20" s="10">
        <v>902584.73</v>
      </c>
      <c r="E20" s="10">
        <v>286167.3399999999</v>
      </c>
      <c r="F20" s="10">
        <v>1037026.8099999999</v>
      </c>
      <c r="G20" s="10">
        <v>1425304.92</v>
      </c>
      <c r="H20" s="10">
        <v>286035.23</v>
      </c>
      <c r="I20" s="10">
        <v>1088038.61</v>
      </c>
      <c r="J20" s="10">
        <v>951515.14</v>
      </c>
      <c r="K20" s="10">
        <v>1248143.4800000002</v>
      </c>
      <c r="L20" s="10">
        <v>1168205.7500000002</v>
      </c>
      <c r="M20" s="10">
        <v>650234.85</v>
      </c>
      <c r="N20" s="10">
        <v>332046.0399999999</v>
      </c>
      <c r="O20" s="10">
        <f>SUM(B20:N20)</f>
        <v>11917114.049999999</v>
      </c>
    </row>
    <row r="21" spans="1:15" ht="27" customHeight="1">
      <c r="A21" s="2" t="s">
        <v>4</v>
      </c>
      <c r="B21" s="8">
        <v>-46107.6</v>
      </c>
      <c r="C21" s="8">
        <v>-46261.6</v>
      </c>
      <c r="D21" s="8">
        <v>-25643.2</v>
      </c>
      <c r="E21" s="8">
        <v>-9226.8</v>
      </c>
      <c r="F21" s="8">
        <v>-31724</v>
      </c>
      <c r="G21" s="8">
        <v>-60134.8</v>
      </c>
      <c r="H21" s="8">
        <v>-8078.4</v>
      </c>
      <c r="I21" s="8">
        <v>-66343.2</v>
      </c>
      <c r="J21" s="8">
        <v>-38614.4</v>
      </c>
      <c r="K21" s="8">
        <v>-24332</v>
      </c>
      <c r="L21" s="8">
        <v>-16618.8</v>
      </c>
      <c r="M21" s="8">
        <v>-26114</v>
      </c>
      <c r="N21" s="8">
        <v>-16227.2</v>
      </c>
      <c r="O21" s="8">
        <f>SUM(B21:N21)</f>
        <v>-415426</v>
      </c>
    </row>
    <row r="22" spans="1:15" ht="27" customHeight="1">
      <c r="A22" s="6" t="s">
        <v>5</v>
      </c>
      <c r="B22" s="7">
        <f>+B20+B21</f>
        <v>1432850.77</v>
      </c>
      <c r="C22" s="7">
        <f aca="true" t="shared" si="2" ref="C22:N22">+C20+C21</f>
        <v>1016591.18</v>
      </c>
      <c r="D22" s="7">
        <f t="shared" si="2"/>
        <v>876941.53</v>
      </c>
      <c r="E22" s="7">
        <f t="shared" si="2"/>
        <v>276940.5399999999</v>
      </c>
      <c r="F22" s="7">
        <f t="shared" si="2"/>
        <v>1005302.8099999999</v>
      </c>
      <c r="G22" s="7">
        <f t="shared" si="2"/>
        <v>1365170.1199999999</v>
      </c>
      <c r="H22" s="7">
        <f t="shared" si="2"/>
        <v>277956.82999999996</v>
      </c>
      <c r="I22" s="7">
        <f t="shared" si="2"/>
        <v>1021695.4100000001</v>
      </c>
      <c r="J22" s="7">
        <f t="shared" si="2"/>
        <v>912900.74</v>
      </c>
      <c r="K22" s="7">
        <f t="shared" si="2"/>
        <v>1223811.4800000002</v>
      </c>
      <c r="L22" s="7">
        <f t="shared" si="2"/>
        <v>1151586.9500000002</v>
      </c>
      <c r="M22" s="7">
        <f t="shared" si="2"/>
        <v>624120.85</v>
      </c>
      <c r="N22" s="7">
        <f t="shared" si="2"/>
        <v>315818.8399999999</v>
      </c>
      <c r="O22" s="7">
        <f>+O20+O21</f>
        <v>11501688.049999999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2024-02-16T18:00:07Z</dcterms:modified>
  <cp:category/>
  <cp:version/>
  <cp:contentType/>
  <cp:contentStatus/>
</cp:coreProperties>
</file>