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624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<sst xmlns="http://schemas.openxmlformats.org/spreadsheetml/2006/main" count="81" uniqueCount="63">
  <si>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</si>
  <si>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</si>
  <si>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</si>
  <si>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</si>
  <si>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</si>
  <si>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</si>
  <si>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</si>
  <si>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</si>
  <si>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</si>
  <si>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</si>
  <si>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</si>
  <si>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</si>
  <si>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</si>
  <si>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</si>
  <si>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</si>
  <si>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</si>
  <si>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</si>
  <si>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</si>
  <si>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</si>
  <si>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</si>
  <si>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</si>
  <si>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</si>
  <si>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</si>
  <si>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</si>
  <si>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</si>
  <si>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</si>
  <si>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</si>
  <si>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</si>
  <si>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</si>
  <si>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</si>
  <si>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</si>
  <si>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</si>
  <si>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</si>
  <si>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</si>
  <si>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</si>
  <si>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</si>
  <si>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</si>
  <si>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</si>
  <si>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</si>
  <si>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</si>
  <si>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</si>
  <si>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</si>
  <si>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</si>
  <si>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</si>
  <si>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</si>
  <si>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</si>
  <si>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</si>
  <si>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</si>
  <si>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</si>
  <si>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</si>
  <si>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</si>
  <si>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</si>
  <si>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</si>
  <si>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</si>
  <si>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</si>
  <si>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</si>
  <si>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</si>
  <si>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</si>
  <si>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</si>
  <si>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</si>
  <si>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</si>
  <si>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</si>
  <si>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 xml:space="preserve">OPERAÇÃO 07/02/24 - VENCIMENTO 16/02/24 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</si>
</sst>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173" fontId="0" fillId="0" borderId="0" xfId="0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7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2" t="s">
        <v>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39.75" customHeight="1">
      <c r="A2" s="23" t="s">
        <v>62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4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5" t="s">
        <v>1</v>
      </c>
    </row>
    <row r="5" spans="1:11" ht="27" customHeight="1">
      <c r="A5" s="24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6"/>
    </row>
    <row r="6" spans="1:18" ht="27" customHeight="1">
      <c r="A6" s="9" t="s">
        <v>3</v>
      </c>
      <c r="B6" s="10">
        <v>1721871.5999999999</v>
      </c>
      <c r="C6" s="10">
        <v>1622101.7799999998</v>
      </c>
      <c r="D6" s="10">
        <v>2020717.4900000002</v>
      </c>
      <c r="E6" s="10">
        <v>1237747.3199999998</v>
      </c>
      <c r="F6" s="10">
        <v>1226058.4700000002</v>
      </c>
      <c r="G6" s="10">
        <v>1346895.7300000004</v>
      </c>
      <c r="H6" s="10">
        <v>1229013.6800000004</v>
      </c>
      <c r="I6" s="10">
        <v>1694808.45</v>
      </c>
      <c r="J6" s="10">
        <v>598659.14</v>
      </c>
      <c r="K6" s="10">
        <f>SUM(B6:J6)</f>
        <v>12697873.66</v>
      </c>
      <c r="Q6"/>
      <c r="R6"/>
    </row>
    <row r="7" spans="1:18" ht="27" customHeight="1">
      <c r="A7" s="2" t="s">
        <v>4</v>
      </c>
      <c r="B7" s="19">
        <v>-103285.65</v>
      </c>
      <c r="C7" s="19">
        <v>-79269.2</v>
      </c>
      <c r="D7" s="19">
        <v>-106319.2799999999</v>
      </c>
      <c r="E7" s="19">
        <v>-94047.3</v>
      </c>
      <c r="F7" s="19">
        <v>-52624</v>
      </c>
      <c r="G7" s="19">
        <v>-57513.95</v>
      </c>
      <c r="H7" s="19">
        <v>-17505.74</v>
      </c>
      <c r="I7" s="19">
        <v>-82403.40999999999</v>
      </c>
      <c r="J7" s="19">
        <v>-25837.630000000016</v>
      </c>
      <c r="K7" s="8">
        <f>SUM(B7:J7)</f>
        <v>-618806.1599999999</v>
      </c>
      <c r="Q7"/>
      <c r="R7"/>
    </row>
    <row r="8" spans="1:11" ht="27" customHeight="1">
      <c r="A8" s="6" t="s">
        <v>5</v>
      </c>
      <c r="B8" s="7">
        <f>+B6+B7</f>
        <v>1618585.95</v>
      </c>
      <c r="C8" s="7">
        <f aca="true" t="shared" si="0" ref="C8:J8">+C6+C7</f>
        <v>1542832.5799999998</v>
      </c>
      <c r="D8" s="7">
        <f t="shared" si="0"/>
        <v>1914398.2100000004</v>
      </c>
      <c r="E8" s="7">
        <f t="shared" si="0"/>
        <v>1143700.0199999998</v>
      </c>
      <c r="F8" s="7">
        <f t="shared" si="0"/>
        <v>1173434.4700000002</v>
      </c>
      <c r="G8" s="7">
        <f t="shared" si="0"/>
        <v>1289381.7800000005</v>
      </c>
      <c r="H8" s="7">
        <f t="shared" si="0"/>
        <v>1211507.9400000004</v>
      </c>
      <c r="I8" s="7">
        <f t="shared" si="0"/>
        <v>1612405.04</v>
      </c>
      <c r="J8" s="7">
        <f t="shared" si="0"/>
        <v>572821.51</v>
      </c>
      <c r="K8" s="7">
        <f>+K7+K6</f>
        <v>12079067.5</v>
      </c>
    </row>
    <row r="9" ht="36" customHeight="1"/>
    <row r="10" ht="36" customHeight="1"/>
    <row r="11" spans="1:15" ht="42" customHeight="1">
      <c r="A11" s="24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5" t="s">
        <v>1</v>
      </c>
      <c r="M11"/>
      <c r="N11"/>
      <c r="O11"/>
    </row>
    <row r="12" spans="1:15" ht="27" customHeight="1">
      <c r="A12" s="24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6"/>
      <c r="M12"/>
      <c r="N12"/>
      <c r="O12"/>
    </row>
    <row r="13" spans="1:83" ht="27" customHeight="1">
      <c r="A13" s="9" t="s">
        <v>3</v>
      </c>
      <c r="B13" s="10">
        <v>795528.02</v>
      </c>
      <c r="C13" s="10">
        <v>534421.52</v>
      </c>
      <c r="D13" s="10">
        <v>1746894.7</v>
      </c>
      <c r="E13" s="10">
        <v>1429032.6099999996</v>
      </c>
      <c r="F13" s="10">
        <v>1452159.65</v>
      </c>
      <c r="G13" s="10">
        <v>864808.7799999999</v>
      </c>
      <c r="H13" s="10">
        <v>518624.50999999995</v>
      </c>
      <c r="I13" s="10">
        <v>612170.0900000001</v>
      </c>
      <c r="J13" s="10">
        <v>752827.4400000001</v>
      </c>
      <c r="K13" s="10">
        <v>947064.8800000001</v>
      </c>
      <c r="L13" s="10">
        <f>SUM(B13:K13)</f>
        <v>9653532.200000001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-132141.52</v>
      </c>
      <c r="C14" s="8">
        <v>-25757.6</v>
      </c>
      <c r="D14" s="8">
        <v>-75376.4</v>
      </c>
      <c r="E14" s="8">
        <v>-62067.919999999925</v>
      </c>
      <c r="F14" s="8">
        <v>-49200.8</v>
      </c>
      <c r="G14" s="8">
        <v>-41316</v>
      </c>
      <c r="H14" s="8">
        <v>-19923.2</v>
      </c>
      <c r="I14" s="8">
        <v>-25384.94</v>
      </c>
      <c r="J14" s="8">
        <v>-30316</v>
      </c>
      <c r="K14" s="8">
        <v>-48690.4</v>
      </c>
      <c r="L14" s="8">
        <f>SUM(B14:K14)</f>
        <v>-510174.77999999997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663386.5</v>
      </c>
      <c r="C15" s="7">
        <f aca="true" t="shared" si="1" ref="C15:K15">+C13+C14</f>
        <v>508663.92000000004</v>
      </c>
      <c r="D15" s="7">
        <f t="shared" si="1"/>
        <v>1671518.3</v>
      </c>
      <c r="E15" s="7">
        <f t="shared" si="1"/>
        <v>1366964.6899999997</v>
      </c>
      <c r="F15" s="7">
        <f t="shared" si="1"/>
        <v>1402958.8499999999</v>
      </c>
      <c r="G15" s="7">
        <f t="shared" si="1"/>
        <v>823492.7799999999</v>
      </c>
      <c r="H15" s="7">
        <f t="shared" si="1"/>
        <v>498701.30999999994</v>
      </c>
      <c r="I15" s="7">
        <f t="shared" si="1"/>
        <v>586785.1500000001</v>
      </c>
      <c r="J15" s="7">
        <f t="shared" si="1"/>
        <v>722511.4400000001</v>
      </c>
      <c r="K15" s="7">
        <f t="shared" si="1"/>
        <v>898374.4800000001</v>
      </c>
      <c r="L15" s="7">
        <f>+L13+L14</f>
        <v>9143357.420000002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4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5" t="s">
        <v>1</v>
      </c>
    </row>
    <row r="19" spans="1:15" ht="27" customHeight="1">
      <c r="A19" s="24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6"/>
    </row>
    <row r="20" spans="1:15" ht="27" customHeight="1">
      <c r="A20" s="9" t="s">
        <v>3</v>
      </c>
      <c r="B20" s="10">
        <v>1478631.95</v>
      </c>
      <c r="C20" s="10">
        <v>1057037.07</v>
      </c>
      <c r="D20" s="10">
        <v>926905.76</v>
      </c>
      <c r="E20" s="10">
        <v>285868.8399999999</v>
      </c>
      <c r="F20" s="10">
        <v>1036983.22</v>
      </c>
      <c r="G20" s="10">
        <v>1427236.06</v>
      </c>
      <c r="H20" s="10">
        <v>284395.68999999994</v>
      </c>
      <c r="I20" s="10">
        <v>1087066.1700000002</v>
      </c>
      <c r="J20" s="10">
        <v>945383.03</v>
      </c>
      <c r="K20" s="10">
        <v>1241800.34</v>
      </c>
      <c r="L20" s="10">
        <v>1160733.36</v>
      </c>
      <c r="M20" s="10">
        <v>650086.9700000001</v>
      </c>
      <c r="N20" s="10">
        <v>333705.09</v>
      </c>
      <c r="O20" s="10">
        <f>SUM(B20:N20)</f>
        <v>11915833.549999999</v>
      </c>
    </row>
    <row r="21" spans="1:15" ht="27" customHeight="1">
      <c r="A21" s="2" t="s">
        <v>4</v>
      </c>
      <c r="B21" s="8">
        <v>-48756.4</v>
      </c>
      <c r="C21" s="8">
        <v>-47335.2</v>
      </c>
      <c r="D21" s="8">
        <v>-25594.8</v>
      </c>
      <c r="E21" s="8">
        <v>-9376.4</v>
      </c>
      <c r="F21" s="8">
        <v>-32172.8</v>
      </c>
      <c r="G21" s="8">
        <v>-59796</v>
      </c>
      <c r="H21" s="8">
        <v>-8606.4</v>
      </c>
      <c r="I21" s="8">
        <v>-66519.2</v>
      </c>
      <c r="J21" s="8">
        <v>-37320.8</v>
      </c>
      <c r="K21" s="8">
        <v>6854.119999999999</v>
      </c>
      <c r="L21" s="8">
        <v>-15054.82</v>
      </c>
      <c r="M21" s="8">
        <v>-26342.8</v>
      </c>
      <c r="N21" s="8">
        <v>-16676</v>
      </c>
      <c r="O21" s="8">
        <f>SUM(B21:N21)</f>
        <v>-386697.5</v>
      </c>
    </row>
    <row r="22" spans="1:15" ht="27" customHeight="1">
      <c r="A22" s="6" t="s">
        <v>5</v>
      </c>
      <c r="B22" s="7">
        <f>+B20+B21</f>
        <v>1429875.55</v>
      </c>
      <c r="C22" s="7">
        <f aca="true" t="shared" si="2" ref="C22:N22">+C20+C21</f>
        <v>1009701.8700000001</v>
      </c>
      <c r="D22" s="7">
        <f t="shared" si="2"/>
        <v>901310.96</v>
      </c>
      <c r="E22" s="7">
        <f t="shared" si="2"/>
        <v>276492.4399999999</v>
      </c>
      <c r="F22" s="7">
        <f t="shared" si="2"/>
        <v>1004810.4199999999</v>
      </c>
      <c r="G22" s="7">
        <f t="shared" si="2"/>
        <v>1367440.06</v>
      </c>
      <c r="H22" s="7">
        <f t="shared" si="2"/>
        <v>275789.2899999999</v>
      </c>
      <c r="I22" s="7">
        <f t="shared" si="2"/>
        <v>1020546.9700000002</v>
      </c>
      <c r="J22" s="7">
        <f t="shared" si="2"/>
        <v>908062.23</v>
      </c>
      <c r="K22" s="7">
        <f t="shared" si="2"/>
        <v>1248654.4600000002</v>
      </c>
      <c r="L22" s="7">
        <f t="shared" si="2"/>
        <v>1145678.54</v>
      </c>
      <c r="M22" s="7">
        <f t="shared" si="2"/>
        <v>623744.17</v>
      </c>
      <c r="N22" s="7">
        <f t="shared" si="2"/>
        <v>317029.09</v>
      </c>
      <c r="O22" s="7">
        <f>+O20+O21</f>
        <v>11529136.049999999</v>
      </c>
    </row>
    <row r="24" ht="14.25">
      <c r="O24" s="20"/>
    </row>
    <row r="25" ht="14.25">
      <c r="O25" s="18"/>
    </row>
    <row r="27" ht="14.25">
      <c r="O27" s="21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2024-02-15T17:03:37Z</dcterms:modified>
  <cp:category/>
  <cp:version/>
  <cp:contentType/>
  <cp:contentStatus/>
</cp:coreProperties>
</file>