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<sst xmlns="http://schemas.openxmlformats.org/spreadsheetml/2006/main" count="81" uniqueCount="63">
  <si>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</si>
  <si>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</si>
  <si>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</si>
  <si>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</si>
  <si>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</si>
  <si>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</si>
  <si>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</si>
  <si>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</si>
  <si>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</si>
  <si>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</si>
  <si>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</si>
  <si>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</si>
  <si>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</si>
  <si>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</si>
  <si>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</si>
  <si>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</si>
  <si>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</si>
  <si>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</si>
  <si>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</si>
  <si>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</si>
  <si>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</si>
  <si>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</si>
  <si>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</si>
  <si>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</si>
  <si>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</si>
  <si>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</si>
  <si>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</si>
  <si>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</si>
  <si>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</si>
  <si>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</si>
  <si>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</si>
  <si>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</si>
  <si>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</si>
  <si>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</si>
  <si>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</si>
  <si>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</si>
  <si>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</si>
  <si>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</si>
  <si>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</si>
  <si>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</si>
  <si>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</si>
  <si>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</si>
  <si>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</si>
  <si>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</si>
  <si>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</si>
  <si>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</si>
  <si>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</si>
  <si>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</si>
  <si>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</si>
  <si>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</si>
  <si>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</si>
  <si>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</si>
  <si>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</si>
  <si>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</si>
  <si>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</si>
  <si>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</si>
  <si>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</si>
  <si>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</si>
  <si>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</si>
  <si>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</si>
  <si>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</si>
  <si>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</si>
  <si>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06/02/24 - VENCIMENTO 15/02/24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</si>
</sst>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1718045.05</v>
      </c>
      <c r="C6" s="10">
        <v>1619270.25</v>
      </c>
      <c r="D6" s="10">
        <v>2018447.6100000003</v>
      </c>
      <c r="E6" s="10">
        <v>1237262.31</v>
      </c>
      <c r="F6" s="10">
        <v>1226037.11</v>
      </c>
      <c r="G6" s="10">
        <v>1345752.93</v>
      </c>
      <c r="H6" s="10">
        <v>1223582.8600000003</v>
      </c>
      <c r="I6" s="10">
        <v>1694194.04</v>
      </c>
      <c r="J6" s="10">
        <v>598712.94</v>
      </c>
      <c r="K6" s="10">
        <f>SUM(B6:J6)</f>
        <v>12681305.1</v>
      </c>
      <c r="Q6"/>
      <c r="R6"/>
    </row>
    <row r="7" spans="1:18" ht="27" customHeight="1">
      <c r="A7" s="2" t="s">
        <v>4</v>
      </c>
      <c r="B7" s="19">
        <v>-192111.78999999998</v>
      </c>
      <c r="C7" s="19">
        <v>-84433.9</v>
      </c>
      <c r="D7" s="19">
        <v>2356221.67</v>
      </c>
      <c r="E7" s="19">
        <v>-197155.59</v>
      </c>
      <c r="F7" s="19">
        <v>-55352</v>
      </c>
      <c r="G7" s="19">
        <v>-154363.36</v>
      </c>
      <c r="H7" s="19">
        <v>1778667.68</v>
      </c>
      <c r="I7" s="19">
        <v>-109233.59</v>
      </c>
      <c r="J7" s="19">
        <v>504925.19999999995</v>
      </c>
      <c r="K7" s="8">
        <f>SUM(B7:J7)</f>
        <v>3847164.3200000003</v>
      </c>
      <c r="Q7"/>
      <c r="R7"/>
    </row>
    <row r="8" spans="1:11" ht="27" customHeight="1">
      <c r="A8" s="6" t="s">
        <v>5</v>
      </c>
      <c r="B8" s="7">
        <f>+B6+B7</f>
        <v>1525933.26</v>
      </c>
      <c r="C8" s="7">
        <f aca="true" t="shared" si="0" ref="C8:J8">+C6+C7</f>
        <v>1534836.35</v>
      </c>
      <c r="D8" s="7">
        <f t="shared" si="0"/>
        <v>4374669.28</v>
      </c>
      <c r="E8" s="7">
        <f t="shared" si="0"/>
        <v>1040106.7200000001</v>
      </c>
      <c r="F8" s="7">
        <f t="shared" si="0"/>
        <v>1170685.11</v>
      </c>
      <c r="G8" s="7">
        <f t="shared" si="0"/>
        <v>1191389.5699999998</v>
      </c>
      <c r="H8" s="7">
        <f t="shared" si="0"/>
        <v>3002250.54</v>
      </c>
      <c r="I8" s="7">
        <f t="shared" si="0"/>
        <v>1584960.45</v>
      </c>
      <c r="J8" s="7">
        <f t="shared" si="0"/>
        <v>1103638.14</v>
      </c>
      <c r="K8" s="7">
        <f>+K7+K6</f>
        <v>16528469.42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796187.1599999999</v>
      </c>
      <c r="C13" s="10">
        <v>534759.01</v>
      </c>
      <c r="D13" s="10">
        <v>1744892.07</v>
      </c>
      <c r="E13" s="10">
        <v>1424320.3799999997</v>
      </c>
      <c r="F13" s="10">
        <v>1443412.2900000003</v>
      </c>
      <c r="G13" s="10">
        <v>864516.74</v>
      </c>
      <c r="H13" s="10">
        <v>517852.75</v>
      </c>
      <c r="I13" s="10">
        <v>610533.0399999998</v>
      </c>
      <c r="J13" s="10">
        <v>752068.4899999999</v>
      </c>
      <c r="K13" s="10">
        <v>943246.02</v>
      </c>
      <c r="L13" s="10">
        <f>SUM(B13:K13)</f>
        <v>9631787.95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-132453.91999999998</v>
      </c>
      <c r="C14" s="8">
        <v>-26479.2</v>
      </c>
      <c r="D14" s="8">
        <v>-75710.8</v>
      </c>
      <c r="E14" s="8">
        <v>1841332.48</v>
      </c>
      <c r="F14" s="8">
        <v>2300110.4</v>
      </c>
      <c r="G14" s="8">
        <v>-40114.8</v>
      </c>
      <c r="H14" s="8">
        <v>-20297.2</v>
      </c>
      <c r="I14" s="8">
        <v>790821.23</v>
      </c>
      <c r="J14" s="8">
        <v>-29638.4</v>
      </c>
      <c r="K14" s="8">
        <v>-48074.4</v>
      </c>
      <c r="L14" s="8">
        <f>SUM(B14:K14)</f>
        <v>4559495.389999999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663733.24</v>
      </c>
      <c r="C15" s="7">
        <f aca="true" t="shared" si="1" ref="C15:K15">+C13+C14</f>
        <v>508279.81</v>
      </c>
      <c r="D15" s="7">
        <f t="shared" si="1"/>
        <v>1669181.27</v>
      </c>
      <c r="E15" s="7">
        <f t="shared" si="1"/>
        <v>3265652.8599999994</v>
      </c>
      <c r="F15" s="7">
        <f t="shared" si="1"/>
        <v>3743522.6900000004</v>
      </c>
      <c r="G15" s="7">
        <f t="shared" si="1"/>
        <v>824401.94</v>
      </c>
      <c r="H15" s="7">
        <f t="shared" si="1"/>
        <v>497555.55</v>
      </c>
      <c r="I15" s="7">
        <f t="shared" si="1"/>
        <v>1401354.2699999998</v>
      </c>
      <c r="J15" s="7">
        <f t="shared" si="1"/>
        <v>722430.0899999999</v>
      </c>
      <c r="K15" s="7">
        <f t="shared" si="1"/>
        <v>895171.62</v>
      </c>
      <c r="L15" s="7">
        <f>+L13+L14</f>
        <v>14191283.339999998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1471902.1099999999</v>
      </c>
      <c r="C20" s="10">
        <v>1057026.1800000002</v>
      </c>
      <c r="D20" s="10">
        <v>925008.1799999999</v>
      </c>
      <c r="E20" s="10">
        <v>286026.23999999993</v>
      </c>
      <c r="F20" s="10">
        <v>1033441.1699999999</v>
      </c>
      <c r="G20" s="10">
        <v>1422741.82</v>
      </c>
      <c r="H20" s="10">
        <v>282593.5</v>
      </c>
      <c r="I20" s="10">
        <v>1091320.3800000001</v>
      </c>
      <c r="J20" s="10">
        <v>959056.5200000001</v>
      </c>
      <c r="K20" s="10">
        <v>1255246.72</v>
      </c>
      <c r="L20" s="10">
        <v>1166788.5400000003</v>
      </c>
      <c r="M20" s="10">
        <v>648442.8800000001</v>
      </c>
      <c r="N20" s="10">
        <v>332124.27999999997</v>
      </c>
      <c r="O20" s="10">
        <f>SUM(B20:N20)</f>
        <v>11931718.520000001</v>
      </c>
    </row>
    <row r="21" spans="1:15" ht="27" customHeight="1">
      <c r="A21" s="2" t="s">
        <v>4</v>
      </c>
      <c r="B21" s="8">
        <v>2130321.6</v>
      </c>
      <c r="C21" s="8">
        <v>-46332</v>
      </c>
      <c r="D21" s="8">
        <v>-25740</v>
      </c>
      <c r="E21" s="8">
        <v>-9275.2</v>
      </c>
      <c r="F21" s="8">
        <v>-31710.8</v>
      </c>
      <c r="G21" s="8">
        <v>-57970</v>
      </c>
      <c r="H21" s="8">
        <v>-9134.4</v>
      </c>
      <c r="I21" s="8">
        <v>-67364</v>
      </c>
      <c r="J21" s="8">
        <v>-38280</v>
      </c>
      <c r="K21" s="8">
        <v>1911693.2</v>
      </c>
      <c r="L21" s="8">
        <v>1756187.6</v>
      </c>
      <c r="M21" s="8">
        <v>-25638.8</v>
      </c>
      <c r="N21" s="8">
        <v>-16790.4</v>
      </c>
      <c r="O21" s="8">
        <f>SUM(B21:N21)</f>
        <v>5469966.8</v>
      </c>
    </row>
    <row r="22" spans="1:15" ht="27" customHeight="1">
      <c r="A22" s="6" t="s">
        <v>5</v>
      </c>
      <c r="B22" s="7">
        <f>+B20+B21</f>
        <v>3602223.71</v>
      </c>
      <c r="C22" s="7">
        <f aca="true" t="shared" si="2" ref="C22:N22">+C20+C21</f>
        <v>1010694.1800000002</v>
      </c>
      <c r="D22" s="7">
        <f t="shared" si="2"/>
        <v>899268.1799999999</v>
      </c>
      <c r="E22" s="7">
        <f t="shared" si="2"/>
        <v>276751.0399999999</v>
      </c>
      <c r="F22" s="7">
        <f t="shared" si="2"/>
        <v>1001730.3699999999</v>
      </c>
      <c r="G22" s="7">
        <f t="shared" si="2"/>
        <v>1364771.82</v>
      </c>
      <c r="H22" s="7">
        <f t="shared" si="2"/>
        <v>273459.1</v>
      </c>
      <c r="I22" s="7">
        <f t="shared" si="2"/>
        <v>1023956.3800000001</v>
      </c>
      <c r="J22" s="7">
        <f t="shared" si="2"/>
        <v>920776.5200000001</v>
      </c>
      <c r="K22" s="7">
        <f t="shared" si="2"/>
        <v>3166939.92</v>
      </c>
      <c r="L22" s="7">
        <f t="shared" si="2"/>
        <v>2922976.1400000006</v>
      </c>
      <c r="M22" s="7">
        <f t="shared" si="2"/>
        <v>622804.0800000001</v>
      </c>
      <c r="N22" s="7">
        <f t="shared" si="2"/>
        <v>315333.87999999995</v>
      </c>
      <c r="O22" s="7">
        <f>+O20+O21</f>
        <v>17401685.32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2024-02-14T19:49:27Z</dcterms:modified>
  <cp:category/>
  <cp:version/>
  <cp:contentType/>
  <cp:contentStatus/>
</cp:coreProperties>
</file>