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<sst xmlns="http://schemas.openxmlformats.org/spreadsheetml/2006/main" count="81" uniqueCount="63">
  <si>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</si>
  <si>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</si>
  <si>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</si>
  <si>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</si>
  <si>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</si>
  <si>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</si>
  <si>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</si>
  <si>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</si>
  <si>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</si>
  <si>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</si>
  <si>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</si>
  <si>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</si>
  <si>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</si>
  <si>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</si>
  <si>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</si>
  <si>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</si>
  <si>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</si>
  <si>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</si>
  <si>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</si>
  <si>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</si>
  <si>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</si>
  <si>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</si>
  <si>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</si>
  <si>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</si>
  <si>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</si>
  <si>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</si>
  <si>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</si>
  <si>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</si>
  <si>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</si>
  <si>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</si>
  <si>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</si>
  <si>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</si>
  <si>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</si>
  <si>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</si>
  <si>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</si>
  <si>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</si>
  <si>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</si>
  <si>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</si>
  <si>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</si>
  <si>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</si>
  <si>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</si>
  <si>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</si>
  <si>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</si>
  <si>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</si>
  <si>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</si>
  <si>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</si>
  <si>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</si>
  <si>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</si>
  <si>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</si>
  <si>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</si>
  <si>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</si>
  <si>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</si>
  <si>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</si>
  <si>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</si>
  <si>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</si>
  <si>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</si>
  <si>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</si>
  <si>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</si>
  <si>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</si>
  <si>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</si>
  <si>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</si>
  <si>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</si>
  <si>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05/02/24 - VENCIMENTO 14/02/24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</si>
</sst>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B13" sqref="B1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1708566.49</v>
      </c>
      <c r="C6" s="10">
        <v>1610451.0299999996</v>
      </c>
      <c r="D6" s="10">
        <v>2000593.8500000003</v>
      </c>
      <c r="E6" s="10">
        <v>1228079.44</v>
      </c>
      <c r="F6" s="10">
        <v>1210694.49</v>
      </c>
      <c r="G6" s="10">
        <v>1336883.2300000002</v>
      </c>
      <c r="H6" s="10">
        <v>1209157.58</v>
      </c>
      <c r="I6" s="10">
        <v>1685171.8699999996</v>
      </c>
      <c r="J6" s="10">
        <v>596480.0800000001</v>
      </c>
      <c r="K6" s="10">
        <f>SUM(B6:J6)</f>
        <v>12586078.06</v>
      </c>
      <c r="Q6"/>
      <c r="R6"/>
    </row>
    <row r="7" spans="1:18" ht="27" customHeight="1">
      <c r="A7" s="2" t="s">
        <v>4</v>
      </c>
      <c r="B7" s="19">
        <v>-105959.90000000001</v>
      </c>
      <c r="C7" s="19">
        <v>-80101.65</v>
      </c>
      <c r="D7" s="19">
        <v>-109841.58999999988</v>
      </c>
      <c r="E7" s="19">
        <v>-96024.29999999999</v>
      </c>
      <c r="F7" s="19">
        <v>-52360</v>
      </c>
      <c r="G7" s="19">
        <v>-50184.36</v>
      </c>
      <c r="H7" s="19">
        <v>-33228.4</v>
      </c>
      <c r="I7" s="19">
        <v>-82602.72</v>
      </c>
      <c r="J7" s="19">
        <v>-26123.550000000017</v>
      </c>
      <c r="K7" s="8">
        <f>SUM(B7:J7)</f>
        <v>-636426.4699999999</v>
      </c>
      <c r="Q7"/>
      <c r="R7"/>
    </row>
    <row r="8" spans="1:11" ht="27" customHeight="1">
      <c r="A8" s="6" t="s">
        <v>5</v>
      </c>
      <c r="B8" s="7">
        <f>+B6+B7</f>
        <v>1602606.59</v>
      </c>
      <c r="C8" s="7">
        <f aca="true" t="shared" si="0" ref="C8:J8">+C6+C7</f>
        <v>1530349.3799999997</v>
      </c>
      <c r="D8" s="7">
        <f t="shared" si="0"/>
        <v>1890752.2600000005</v>
      </c>
      <c r="E8" s="7">
        <f t="shared" si="0"/>
        <v>1132055.14</v>
      </c>
      <c r="F8" s="7">
        <f t="shared" si="0"/>
        <v>1158334.49</v>
      </c>
      <c r="G8" s="7">
        <f t="shared" si="0"/>
        <v>1286698.87</v>
      </c>
      <c r="H8" s="7">
        <f t="shared" si="0"/>
        <v>1175929.1800000002</v>
      </c>
      <c r="I8" s="7">
        <f t="shared" si="0"/>
        <v>1602569.1499999997</v>
      </c>
      <c r="J8" s="7">
        <f t="shared" si="0"/>
        <v>570356.53</v>
      </c>
      <c r="K8" s="7">
        <f>+K7+K6</f>
        <v>11949651.59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789798.58</v>
      </c>
      <c r="C13" s="10">
        <v>527222.21</v>
      </c>
      <c r="D13" s="10">
        <v>1733369.5299999998</v>
      </c>
      <c r="E13" s="10">
        <v>1412647.96</v>
      </c>
      <c r="F13" s="10">
        <v>1440467.6900000002</v>
      </c>
      <c r="G13" s="10">
        <v>858762.8800000001</v>
      </c>
      <c r="H13" s="10">
        <v>514624.49999999994</v>
      </c>
      <c r="I13" s="10">
        <v>607879.36</v>
      </c>
      <c r="J13" s="10">
        <v>751666.93</v>
      </c>
      <c r="K13" s="10">
        <v>938195.4700000001</v>
      </c>
      <c r="L13" s="10">
        <f>SUM(B13:K13)</f>
        <v>9574635.110000001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-130935.91999999998</v>
      </c>
      <c r="C14" s="8">
        <v>-25423.2</v>
      </c>
      <c r="D14" s="8">
        <v>-76788.8</v>
      </c>
      <c r="E14" s="8">
        <v>-60659.919999999925</v>
      </c>
      <c r="F14" s="8">
        <v>-47779.6</v>
      </c>
      <c r="G14" s="8">
        <v>-39556</v>
      </c>
      <c r="H14" s="8">
        <v>-19835.2</v>
      </c>
      <c r="I14" s="8">
        <v>-26865.23</v>
      </c>
      <c r="J14" s="8">
        <v>-28573.6</v>
      </c>
      <c r="K14" s="8">
        <v>-46173.6</v>
      </c>
      <c r="L14" s="8">
        <f>SUM(B14:K14)</f>
        <v>-502591.06999999983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658862.6599999999</v>
      </c>
      <c r="C15" s="7">
        <f aca="true" t="shared" si="1" ref="C15:K15">+C13+C14</f>
        <v>501799.00999999995</v>
      </c>
      <c r="D15" s="7">
        <f t="shared" si="1"/>
        <v>1656580.7299999997</v>
      </c>
      <c r="E15" s="7">
        <f t="shared" si="1"/>
        <v>1351988.04</v>
      </c>
      <c r="F15" s="7">
        <f t="shared" si="1"/>
        <v>1392688.09</v>
      </c>
      <c r="G15" s="7">
        <f t="shared" si="1"/>
        <v>819206.8800000001</v>
      </c>
      <c r="H15" s="7">
        <f t="shared" si="1"/>
        <v>494789.29999999993</v>
      </c>
      <c r="I15" s="7">
        <f t="shared" si="1"/>
        <v>581014.13</v>
      </c>
      <c r="J15" s="7">
        <f t="shared" si="1"/>
        <v>723093.3300000001</v>
      </c>
      <c r="K15" s="7">
        <f t="shared" si="1"/>
        <v>892021.8700000001</v>
      </c>
      <c r="L15" s="7">
        <f>+L13+L14</f>
        <v>9072044.040000001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1462497.5699999998</v>
      </c>
      <c r="C20" s="10">
        <v>1054723.69</v>
      </c>
      <c r="D20" s="10">
        <v>912800.65</v>
      </c>
      <c r="E20" s="10">
        <v>282212.94</v>
      </c>
      <c r="F20" s="10">
        <v>1010232.4299999999</v>
      </c>
      <c r="G20" s="10">
        <v>1414769.6300000001</v>
      </c>
      <c r="H20" s="10">
        <v>273057.52999999997</v>
      </c>
      <c r="I20" s="10">
        <v>1078200.6800000002</v>
      </c>
      <c r="J20" s="10">
        <v>938202.44</v>
      </c>
      <c r="K20" s="10">
        <v>1252526.79</v>
      </c>
      <c r="L20" s="10">
        <v>1151081.29</v>
      </c>
      <c r="M20" s="10">
        <v>646647.25</v>
      </c>
      <c r="N20" s="10">
        <v>330510.22000000003</v>
      </c>
      <c r="O20" s="10">
        <f>SUM(B20:N20)</f>
        <v>11807463.109999998</v>
      </c>
    </row>
    <row r="21" spans="1:15" ht="27" customHeight="1">
      <c r="A21" s="2" t="s">
        <v>4</v>
      </c>
      <c r="B21" s="8">
        <v>-47159.2</v>
      </c>
      <c r="C21" s="8">
        <v>-47392.4</v>
      </c>
      <c r="D21" s="8">
        <v>-27416.4</v>
      </c>
      <c r="E21" s="8">
        <v>-9570</v>
      </c>
      <c r="F21" s="8">
        <v>-29070.8</v>
      </c>
      <c r="G21" s="8">
        <v>-59668.4</v>
      </c>
      <c r="H21" s="8">
        <v>-8236.8</v>
      </c>
      <c r="I21" s="8">
        <v>-63157.6</v>
      </c>
      <c r="J21" s="8">
        <v>-40044.4</v>
      </c>
      <c r="K21" s="8">
        <v>-23768.8</v>
      </c>
      <c r="L21" s="8">
        <v>-17256.8</v>
      </c>
      <c r="M21" s="8">
        <v>-25128.4</v>
      </c>
      <c r="N21" s="8">
        <v>-16596.8</v>
      </c>
      <c r="O21" s="8">
        <f>SUM(B21:N21)</f>
        <v>-414466.8</v>
      </c>
    </row>
    <row r="22" spans="1:15" ht="27" customHeight="1">
      <c r="A22" s="6" t="s">
        <v>5</v>
      </c>
      <c r="B22" s="7">
        <f>+B20+B21</f>
        <v>1415338.3699999999</v>
      </c>
      <c r="C22" s="7">
        <f aca="true" t="shared" si="2" ref="C22:N22">+C20+C21</f>
        <v>1007331.2899999999</v>
      </c>
      <c r="D22" s="7">
        <f t="shared" si="2"/>
        <v>885384.25</v>
      </c>
      <c r="E22" s="7">
        <f t="shared" si="2"/>
        <v>272642.94</v>
      </c>
      <c r="F22" s="7">
        <f t="shared" si="2"/>
        <v>981161.6299999999</v>
      </c>
      <c r="G22" s="7">
        <f t="shared" si="2"/>
        <v>1355101.2300000002</v>
      </c>
      <c r="H22" s="7">
        <f t="shared" si="2"/>
        <v>264820.73</v>
      </c>
      <c r="I22" s="7">
        <f t="shared" si="2"/>
        <v>1015043.0800000002</v>
      </c>
      <c r="J22" s="7">
        <f t="shared" si="2"/>
        <v>898158.0399999999</v>
      </c>
      <c r="K22" s="7">
        <f t="shared" si="2"/>
        <v>1228757.99</v>
      </c>
      <c r="L22" s="7">
        <f t="shared" si="2"/>
        <v>1133824.49</v>
      </c>
      <c r="M22" s="7">
        <f t="shared" si="2"/>
        <v>621518.85</v>
      </c>
      <c r="N22" s="7">
        <f t="shared" si="2"/>
        <v>313913.42000000004</v>
      </c>
      <c r="O22" s="7">
        <f>+O20+O21</f>
        <v>11392996.309999997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2024-02-09T21:07:52Z</dcterms:modified>
  <cp:category/>
  <cp:version/>
  <cp:contentType/>
  <cp:contentStatus/>
</cp:coreProperties>
</file>