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<sst xmlns="http://schemas.openxmlformats.org/spreadsheetml/2006/main" count="81" uniqueCount="63">
  <si>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</si>
  <si>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</si>
  <si>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</si>
  <si>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</si>
  <si>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</si>
  <si>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</si>
  <si>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</si>
  <si>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</si>
  <si>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</si>
  <si>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</si>
  <si>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</si>
  <si>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</si>
  <si>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</si>
  <si>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</si>
  <si>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</si>
  <si>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</si>
  <si>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</si>
  <si>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</si>
  <si>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</si>
  <si>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</si>
  <si>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</si>
  <si>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</si>
  <si>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</si>
  <si>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</si>
  <si>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</si>
  <si>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</si>
  <si>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</si>
  <si>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</si>
  <si>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</si>
  <si>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</si>
  <si>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</si>
  <si>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</si>
  <si>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</si>
  <si>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</si>
  <si>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</si>
  <si>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</si>
  <si>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</si>
  <si>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</si>
  <si>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</si>
  <si>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</si>
  <si>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</si>
  <si>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</si>
  <si>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</si>
  <si>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</si>
  <si>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</si>
  <si>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</si>
  <si>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</si>
  <si>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</si>
  <si>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</si>
  <si>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</si>
  <si>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</si>
  <si>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</si>
  <si>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</si>
  <si>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</si>
  <si>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</si>
  <si>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</si>
  <si>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</si>
  <si>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</si>
  <si>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</si>
  <si>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</si>
  <si>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</si>
  <si>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</si>
  <si>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04/02/24 - VENCIMENTO 09/02/24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</si>
</sst>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630781.85</v>
      </c>
      <c r="C6" s="10">
        <v>597398.47</v>
      </c>
      <c r="D6" s="10">
        <v>854074.09</v>
      </c>
      <c r="E6" s="10">
        <v>495462.14999999997</v>
      </c>
      <c r="F6" s="10">
        <v>582908.52</v>
      </c>
      <c r="G6" s="10">
        <v>602081.08</v>
      </c>
      <c r="H6" s="10">
        <v>564536.27</v>
      </c>
      <c r="I6" s="10">
        <v>796189.5099999999</v>
      </c>
      <c r="J6" s="10">
        <v>199274.78000000003</v>
      </c>
      <c r="K6" s="10">
        <f>SUM(B6:J6)</f>
        <v>5322706.72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-511007.63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-115239.58</v>
      </c>
      <c r="K7" s="8">
        <f>SUM(B7:J7)</f>
        <v>-1004247.21</v>
      </c>
      <c r="Q7"/>
      <c r="R7"/>
    </row>
    <row r="8" spans="1:11" ht="27" customHeight="1">
      <c r="A8" s="6" t="s">
        <v>5</v>
      </c>
      <c r="B8" s="7">
        <f>+B6+B7</f>
        <v>630781.85</v>
      </c>
      <c r="C8" s="7">
        <f aca="true" t="shared" si="0" ref="C8:J8">+C6+C7</f>
        <v>597398.47</v>
      </c>
      <c r="D8" s="7">
        <f t="shared" si="0"/>
        <v>343066.45999999996</v>
      </c>
      <c r="E8" s="7">
        <f t="shared" si="0"/>
        <v>495462.14999999997</v>
      </c>
      <c r="F8" s="7">
        <f t="shared" si="0"/>
        <v>582908.52</v>
      </c>
      <c r="G8" s="7">
        <f t="shared" si="0"/>
        <v>602081.08</v>
      </c>
      <c r="H8" s="7">
        <f t="shared" si="0"/>
        <v>186536.27000000002</v>
      </c>
      <c r="I8" s="7">
        <f t="shared" si="0"/>
        <v>796189.5099999999</v>
      </c>
      <c r="J8" s="7">
        <f t="shared" si="0"/>
        <v>84035.20000000003</v>
      </c>
      <c r="K8" s="7">
        <f>+K7+K6</f>
        <v>4318459.51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302071.8</v>
      </c>
      <c r="C13" s="10">
        <v>200480.15</v>
      </c>
      <c r="D13" s="10">
        <v>689116.97</v>
      </c>
      <c r="E13" s="10">
        <v>592626.9099999999</v>
      </c>
      <c r="F13" s="10">
        <v>726180.45</v>
      </c>
      <c r="G13" s="10">
        <v>306279.82999999996</v>
      </c>
      <c r="H13" s="10">
        <v>211046.45999999996</v>
      </c>
      <c r="I13" s="10">
        <v>252609.28999999998</v>
      </c>
      <c r="J13" s="10">
        <v>210636.94</v>
      </c>
      <c r="K13" s="10">
        <v>430448.64</v>
      </c>
      <c r="L13" s="10">
        <f>SUM(B13:K13)</f>
        <v>3921497.44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-108614.71999999999</v>
      </c>
      <c r="C14" s="8">
        <v>0</v>
      </c>
      <c r="D14" s="8">
        <v>0</v>
      </c>
      <c r="E14" s="8">
        <v>-387765.92</v>
      </c>
      <c r="F14" s="8">
        <v>-502000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-1169380.64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193457.08000000002</v>
      </c>
      <c r="C15" s="7">
        <f aca="true" t="shared" si="1" ref="C15:K15">+C13+C14</f>
        <v>200480.15</v>
      </c>
      <c r="D15" s="7">
        <f t="shared" si="1"/>
        <v>689116.97</v>
      </c>
      <c r="E15" s="7">
        <f t="shared" si="1"/>
        <v>204860.98999999993</v>
      </c>
      <c r="F15" s="7">
        <f t="shared" si="1"/>
        <v>224180.44999999995</v>
      </c>
      <c r="G15" s="7">
        <f t="shared" si="1"/>
        <v>306279.82999999996</v>
      </c>
      <c r="H15" s="7">
        <f t="shared" si="1"/>
        <v>211046.45999999996</v>
      </c>
      <c r="I15" s="7">
        <f t="shared" si="1"/>
        <v>81609.28999999998</v>
      </c>
      <c r="J15" s="7">
        <f t="shared" si="1"/>
        <v>210636.94</v>
      </c>
      <c r="K15" s="7">
        <f t="shared" si="1"/>
        <v>430448.64</v>
      </c>
      <c r="L15" s="7">
        <f>+L13+L14</f>
        <v>2752116.8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700047.84</v>
      </c>
      <c r="C20" s="10">
        <v>486451.62</v>
      </c>
      <c r="D20" s="10">
        <v>446058.7100000001</v>
      </c>
      <c r="E20" s="10">
        <v>140577.96000000002</v>
      </c>
      <c r="F20" s="10">
        <v>458755.88</v>
      </c>
      <c r="G20" s="10">
        <v>637097.3500000001</v>
      </c>
      <c r="H20" s="10">
        <v>126465.71999999997</v>
      </c>
      <c r="I20" s="10">
        <v>494730.24</v>
      </c>
      <c r="J20" s="10">
        <v>396037.77</v>
      </c>
      <c r="K20" s="10">
        <v>659752.37</v>
      </c>
      <c r="L20" s="10">
        <v>550704.58</v>
      </c>
      <c r="M20" s="10">
        <v>290682.28</v>
      </c>
      <c r="N20" s="10">
        <v>124075.51000000001</v>
      </c>
      <c r="O20" s="10">
        <f>SUM(B20:N20)</f>
        <v>5511437.83</v>
      </c>
    </row>
    <row r="21" spans="1:15" ht="27" customHeight="1">
      <c r="A21" s="2" t="s">
        <v>4</v>
      </c>
      <c r="B21" s="8">
        <v>-441000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-1215000</v>
      </c>
    </row>
    <row r="22" spans="1:15" ht="27" customHeight="1">
      <c r="A22" s="6" t="s">
        <v>5</v>
      </c>
      <c r="B22" s="7">
        <f>+B20+B21</f>
        <v>259047.83999999997</v>
      </c>
      <c r="C22" s="7">
        <f aca="true" t="shared" si="2" ref="C22:N22">+C20+C21</f>
        <v>486451.62</v>
      </c>
      <c r="D22" s="7">
        <f t="shared" si="2"/>
        <v>446058.7100000001</v>
      </c>
      <c r="E22" s="7">
        <f t="shared" si="2"/>
        <v>140577.96000000002</v>
      </c>
      <c r="F22" s="7">
        <f t="shared" si="2"/>
        <v>458755.88</v>
      </c>
      <c r="G22" s="7">
        <f t="shared" si="2"/>
        <v>637097.3500000001</v>
      </c>
      <c r="H22" s="7">
        <f t="shared" si="2"/>
        <v>126465.71999999997</v>
      </c>
      <c r="I22" s="7">
        <f t="shared" si="2"/>
        <v>494730.24</v>
      </c>
      <c r="J22" s="7">
        <f t="shared" si="2"/>
        <v>396037.77</v>
      </c>
      <c r="K22" s="7">
        <f t="shared" si="2"/>
        <v>254752.37</v>
      </c>
      <c r="L22" s="7">
        <f t="shared" si="2"/>
        <v>181704.57999999996</v>
      </c>
      <c r="M22" s="7">
        <f t="shared" si="2"/>
        <v>290682.28</v>
      </c>
      <c r="N22" s="7">
        <f t="shared" si="2"/>
        <v>124075.51000000001</v>
      </c>
      <c r="O22" s="7">
        <f>+O20+O21</f>
        <v>4296437.83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2024-02-08T18:24:14Z</dcterms:modified>
  <cp:category/>
  <cp:version/>
  <cp:contentType/>
  <cp:contentStatus/>
</cp:coreProperties>
</file>