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<sst xmlns="http://schemas.openxmlformats.org/spreadsheetml/2006/main" count="81" uniqueCount="63">
  <si>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</si>
  <si>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</si>
  <si>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</si>
  <si>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</si>
  <si>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</si>
  <si>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</si>
  <si>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</si>
  <si>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</si>
  <si>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</si>
  <si>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</si>
  <si>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</si>
  <si>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</si>
  <si>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</si>
  <si>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</si>
  <si>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</si>
  <si>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</si>
  <si>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</si>
  <si>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</si>
  <si>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</si>
  <si>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</si>
  <si>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</si>
  <si>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</si>
  <si>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</si>
  <si>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</si>
  <si>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</si>
  <si>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</si>
  <si>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</si>
  <si>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</si>
  <si>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</si>
  <si>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</si>
  <si>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</si>
  <si>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</si>
  <si>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</si>
  <si>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</si>
  <si>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</si>
  <si>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</si>
  <si>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</si>
  <si>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</si>
  <si>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</si>
  <si>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</si>
  <si>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</si>
  <si>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</si>
  <si>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</si>
  <si>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</si>
  <si>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</si>
  <si>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</si>
  <si>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</si>
  <si>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</si>
  <si>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</si>
  <si>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</si>
  <si>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</si>
  <si>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</si>
  <si>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</si>
  <si>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</si>
  <si>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</si>
  <si>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</si>
  <si>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</si>
  <si>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</si>
  <si>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</si>
  <si>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</si>
  <si>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</si>
  <si>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</si>
  <si>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03/02/24 - VENCIMENTO 09/02/24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</si>
</sst>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942334.54</v>
      </c>
      <c r="C6" s="10">
        <v>912529.82</v>
      </c>
      <c r="D6" s="10">
        <v>1250316.37</v>
      </c>
      <c r="E6" s="10">
        <v>693807.78</v>
      </c>
      <c r="F6" s="10">
        <v>765060.5399999999</v>
      </c>
      <c r="G6" s="10">
        <v>891484.46</v>
      </c>
      <c r="H6" s="10">
        <v>872374.4899999999</v>
      </c>
      <c r="I6" s="10">
        <v>1052416.92</v>
      </c>
      <c r="J6" s="10">
        <v>269497.14999999997</v>
      </c>
      <c r="K6" s="10">
        <f>SUM(B6:J6)</f>
        <v>7649822.07</v>
      </c>
      <c r="Q6"/>
      <c r="R6"/>
    </row>
    <row r="7" spans="1:18" ht="27" customHeight="1">
      <c r="A7" s="2" t="s">
        <v>4</v>
      </c>
      <c r="B7" s="19">
        <v>-46670.8</v>
      </c>
      <c r="C7" s="19">
        <v>-51603.2</v>
      </c>
      <c r="D7" s="19">
        <v>-1123448.8299999998</v>
      </c>
      <c r="E7" s="19">
        <v>-33325.6</v>
      </c>
      <c r="F7" s="19">
        <v>-36726.8</v>
      </c>
      <c r="G7" s="19">
        <v>-23267.2</v>
      </c>
      <c r="H7" s="19">
        <v>-714076</v>
      </c>
      <c r="I7" s="19">
        <v>-48303.2</v>
      </c>
      <c r="J7" s="19">
        <v>-229962.78</v>
      </c>
      <c r="K7" s="8">
        <f>SUM(B7:J7)</f>
        <v>-2307384.4099999997</v>
      </c>
      <c r="Q7"/>
      <c r="R7"/>
    </row>
    <row r="8" spans="1:11" ht="27" customHeight="1">
      <c r="A8" s="6" t="s">
        <v>5</v>
      </c>
      <c r="B8" s="7">
        <f>+B6+B7</f>
        <v>895663.74</v>
      </c>
      <c r="C8" s="7">
        <f aca="true" t="shared" si="0" ref="C8:J8">+C6+C7</f>
        <v>860926.62</v>
      </c>
      <c r="D8" s="7">
        <f t="shared" si="0"/>
        <v>126867.54000000027</v>
      </c>
      <c r="E8" s="7">
        <f t="shared" si="0"/>
        <v>660482.18</v>
      </c>
      <c r="F8" s="7">
        <f t="shared" si="0"/>
        <v>728333.7399999999</v>
      </c>
      <c r="G8" s="7">
        <f t="shared" si="0"/>
        <v>868217.26</v>
      </c>
      <c r="H8" s="7">
        <f t="shared" si="0"/>
        <v>158298.48999999987</v>
      </c>
      <c r="I8" s="7">
        <f t="shared" si="0"/>
        <v>1004113.72</v>
      </c>
      <c r="J8" s="7">
        <f t="shared" si="0"/>
        <v>39534.369999999966</v>
      </c>
      <c r="K8" s="7">
        <f>+K7+K6</f>
        <v>5342437.66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462276.9</v>
      </c>
      <c r="C13" s="10">
        <v>318412.08999999997</v>
      </c>
      <c r="D13" s="10">
        <v>1070454.47</v>
      </c>
      <c r="E13" s="10">
        <v>848285.0999999999</v>
      </c>
      <c r="F13" s="10">
        <v>954847.6699999999</v>
      </c>
      <c r="G13" s="10">
        <v>458928.6</v>
      </c>
      <c r="H13" s="10">
        <v>262057.27</v>
      </c>
      <c r="I13" s="10">
        <v>373663.55</v>
      </c>
      <c r="J13" s="10">
        <v>312568.96</v>
      </c>
      <c r="K13" s="10">
        <v>580953.13</v>
      </c>
      <c r="L13" s="10">
        <f>SUM(B13:K13)</f>
        <v>5642447.739999999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-123926.71999999999</v>
      </c>
      <c r="C14" s="8">
        <v>-17076.4</v>
      </c>
      <c r="D14" s="8">
        <v>-52544.8</v>
      </c>
      <c r="E14" s="8">
        <v>-799816.7200000001</v>
      </c>
      <c r="F14" s="8">
        <v>-878854.4</v>
      </c>
      <c r="G14" s="8">
        <v>-24200</v>
      </c>
      <c r="H14" s="8">
        <v>-10476.4</v>
      </c>
      <c r="I14" s="8">
        <v>-329568.4</v>
      </c>
      <c r="J14" s="8">
        <v>-12086.8</v>
      </c>
      <c r="K14" s="8">
        <v>-31490.8</v>
      </c>
      <c r="L14" s="8">
        <f>SUM(B14:K14)</f>
        <v>-2280041.4399999995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338350.18000000005</v>
      </c>
      <c r="C15" s="7">
        <f aca="true" t="shared" si="1" ref="C15:K15">+C13+C14</f>
        <v>301335.68999999994</v>
      </c>
      <c r="D15" s="7">
        <f t="shared" si="1"/>
        <v>1017909.6699999999</v>
      </c>
      <c r="E15" s="7">
        <f t="shared" si="1"/>
        <v>48468.37999999977</v>
      </c>
      <c r="F15" s="7">
        <f t="shared" si="1"/>
        <v>75993.2699999999</v>
      </c>
      <c r="G15" s="7">
        <f t="shared" si="1"/>
        <v>434728.6</v>
      </c>
      <c r="H15" s="7">
        <f t="shared" si="1"/>
        <v>251580.87</v>
      </c>
      <c r="I15" s="7">
        <f t="shared" si="1"/>
        <v>44095.149999999965</v>
      </c>
      <c r="J15" s="7">
        <f t="shared" si="1"/>
        <v>300482.16000000003</v>
      </c>
      <c r="K15" s="7">
        <f t="shared" si="1"/>
        <v>549462.33</v>
      </c>
      <c r="L15" s="7">
        <f>+L13+L14</f>
        <v>3362406.3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1070062.82</v>
      </c>
      <c r="C20" s="10">
        <v>755563.0299999999</v>
      </c>
      <c r="D20" s="10">
        <v>719228.3099999999</v>
      </c>
      <c r="E20" s="10">
        <v>216027.65000000002</v>
      </c>
      <c r="F20" s="10">
        <v>673153.6299999999</v>
      </c>
      <c r="G20" s="10">
        <v>944430.1099999999</v>
      </c>
      <c r="H20" s="10">
        <v>183316.28999999998</v>
      </c>
      <c r="I20" s="10">
        <v>729640.8599999999</v>
      </c>
      <c r="J20" s="10">
        <v>653015.9700000001</v>
      </c>
      <c r="K20" s="10">
        <v>932368.73</v>
      </c>
      <c r="L20" s="10">
        <v>814625.0199999999</v>
      </c>
      <c r="M20" s="10">
        <v>428760.88999999996</v>
      </c>
      <c r="N20" s="10">
        <v>213634.87</v>
      </c>
      <c r="O20" s="10">
        <f>SUM(B20:N20)</f>
        <v>8333828.179999998</v>
      </c>
    </row>
    <row r="21" spans="1:15" ht="27" customHeight="1">
      <c r="A21" s="2" t="s">
        <v>4</v>
      </c>
      <c r="B21" s="8">
        <v>-895911.2</v>
      </c>
      <c r="C21" s="8">
        <v>-40255.6</v>
      </c>
      <c r="D21" s="8">
        <v>-23707.2</v>
      </c>
      <c r="E21" s="8">
        <v>-7440.4</v>
      </c>
      <c r="F21" s="8">
        <v>-22946</v>
      </c>
      <c r="G21" s="8">
        <v>-48105.2</v>
      </c>
      <c r="H21" s="8">
        <v>-6490</v>
      </c>
      <c r="I21" s="8">
        <v>-52628.4</v>
      </c>
      <c r="J21" s="8">
        <v>-29770.4</v>
      </c>
      <c r="K21" s="8">
        <v>-741036.4</v>
      </c>
      <c r="L21" s="8">
        <v>-679547.6</v>
      </c>
      <c r="M21" s="8">
        <v>-17265.6</v>
      </c>
      <c r="N21" s="8">
        <v>-11787.6</v>
      </c>
      <c r="O21" s="8">
        <f>SUM(B21:N21)</f>
        <v>-2576891.6</v>
      </c>
    </row>
    <row r="22" spans="1:15" ht="27" customHeight="1">
      <c r="A22" s="6" t="s">
        <v>5</v>
      </c>
      <c r="B22" s="7">
        <f>+B20+B21</f>
        <v>174151.6200000001</v>
      </c>
      <c r="C22" s="7">
        <f aca="true" t="shared" si="2" ref="C22:N22">+C20+C21</f>
        <v>715307.4299999999</v>
      </c>
      <c r="D22" s="7">
        <f t="shared" si="2"/>
        <v>695521.11</v>
      </c>
      <c r="E22" s="7">
        <f t="shared" si="2"/>
        <v>208587.25000000003</v>
      </c>
      <c r="F22" s="7">
        <f t="shared" si="2"/>
        <v>650207.6299999999</v>
      </c>
      <c r="G22" s="7">
        <f t="shared" si="2"/>
        <v>896324.9099999999</v>
      </c>
      <c r="H22" s="7">
        <f t="shared" si="2"/>
        <v>176826.28999999998</v>
      </c>
      <c r="I22" s="7">
        <f t="shared" si="2"/>
        <v>677012.4599999998</v>
      </c>
      <c r="J22" s="7">
        <f t="shared" si="2"/>
        <v>623245.5700000001</v>
      </c>
      <c r="K22" s="7">
        <f t="shared" si="2"/>
        <v>191332.32999999996</v>
      </c>
      <c r="L22" s="7">
        <f t="shared" si="2"/>
        <v>135077.41999999993</v>
      </c>
      <c r="M22" s="7">
        <f t="shared" si="2"/>
        <v>411495.29</v>
      </c>
      <c r="N22" s="7">
        <f t="shared" si="2"/>
        <v>201847.27</v>
      </c>
      <c r="O22" s="7">
        <f>+O20+O21</f>
        <v>5756936.579999998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2024-02-08T18:22:16Z</dcterms:modified>
  <cp:category/>
  <cp:version/>
  <cp:contentType/>
  <cp:contentStatus/>
</cp:coreProperties>
</file>