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<sst xmlns="http://schemas.openxmlformats.org/spreadsheetml/2006/main" count="81" uniqueCount="63">
  <si>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</si>
  <si>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</si>
  <si>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</si>
  <si>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</si>
  <si>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</si>
  <si>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</si>
  <si>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</si>
  <si>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</si>
  <si>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</si>
  <si>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</si>
  <si>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</si>
  <si>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</si>
  <si>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</si>
  <si>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</si>
  <si>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</si>
  <si>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</si>
  <si>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</si>
  <si>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</si>
  <si>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</si>
  <si>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</si>
  <si>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</si>
  <si>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</si>
  <si>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</si>
  <si>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</si>
  <si>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</si>
  <si>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</si>
  <si>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</si>
  <si>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</si>
  <si>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</si>
  <si>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</si>
  <si>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</si>
  <si>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</si>
  <si>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</si>
  <si>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</si>
  <si>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</si>
  <si>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</si>
  <si>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</si>
  <si>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</si>
  <si>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</si>
  <si>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</si>
  <si>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</si>
  <si>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</si>
  <si>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</si>
  <si>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</si>
  <si>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</si>
  <si>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</si>
  <si>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</si>
  <si>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</si>
  <si>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</si>
  <si>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</si>
  <si>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</si>
  <si>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</si>
  <si>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</si>
  <si>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</si>
  <si>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</si>
  <si>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</si>
  <si>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</si>
  <si>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</si>
  <si>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</si>
  <si>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</si>
  <si>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</si>
  <si>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</si>
  <si>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24/04/24 - VENCIMENTO 02/05/24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</si>
</sst>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1770700.45</v>
      </c>
      <c r="C6" s="10">
        <v>1668031.75</v>
      </c>
      <c r="D6" s="10">
        <v>2069409.0999999999</v>
      </c>
      <c r="E6" s="10">
        <v>1277562.6599999997</v>
      </c>
      <c r="F6" s="10">
        <v>1355292.6800000004</v>
      </c>
      <c r="G6" s="10">
        <v>1448788.6900000002</v>
      </c>
      <c r="H6" s="10">
        <v>1261485.2099999997</v>
      </c>
      <c r="I6" s="10">
        <v>1753287.58</v>
      </c>
      <c r="J6" s="10">
        <v>618916.86</v>
      </c>
      <c r="K6" s="10">
        <f>SUM(B6:J6)</f>
        <v>13223474.979999999</v>
      </c>
      <c r="Q6"/>
      <c r="R6"/>
    </row>
    <row r="7" spans="1:18" ht="27" customHeight="1">
      <c r="A7" s="2" t="s">
        <v>4</v>
      </c>
      <c r="B7" s="19">
        <v>-103111.35</v>
      </c>
      <c r="C7" s="19">
        <v>-73497.75</v>
      </c>
      <c r="D7" s="19">
        <v>-97222.19000000003</v>
      </c>
      <c r="E7" s="19">
        <v>-89591.04999999999</v>
      </c>
      <c r="F7" s="19">
        <v>-47427.6</v>
      </c>
      <c r="G7" s="19">
        <v>-80001.35</v>
      </c>
      <c r="H7" s="19">
        <v>-30796.41</v>
      </c>
      <c r="I7" s="19">
        <v>-80053.94</v>
      </c>
      <c r="J7" s="19">
        <v>-25753.30000000001</v>
      </c>
      <c r="K7" s="8">
        <f>SUM(B7:J7)</f>
        <v>-627454.9400000001</v>
      </c>
      <c r="Q7"/>
      <c r="R7"/>
    </row>
    <row r="8" spans="1:11" ht="27" customHeight="1">
      <c r="A8" s="6" t="s">
        <v>5</v>
      </c>
      <c r="B8" s="7">
        <f>B6+B7</f>
        <v>1667589.0999999999</v>
      </c>
      <c r="C8" s="7">
        <f aca="true" t="shared" si="0" ref="C8:J8">C6+C7</f>
        <v>1594534</v>
      </c>
      <c r="D8" s="7">
        <f t="shared" si="0"/>
        <v>1972186.91</v>
      </c>
      <c r="E8" s="7">
        <f t="shared" si="0"/>
        <v>1187971.6099999996</v>
      </c>
      <c r="F8" s="7">
        <f t="shared" si="0"/>
        <v>1307865.0800000003</v>
      </c>
      <c r="G8" s="7">
        <f t="shared" si="0"/>
        <v>1368787.34</v>
      </c>
      <c r="H8" s="7">
        <f t="shared" si="0"/>
        <v>1230688.7999999998</v>
      </c>
      <c r="I8" s="7">
        <f t="shared" si="0"/>
        <v>1673233.6400000001</v>
      </c>
      <c r="J8" s="7">
        <f t="shared" si="0"/>
        <v>593163.5599999999</v>
      </c>
      <c r="K8" s="7">
        <f>+K7+K6</f>
        <v>12596020.04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793595.79</v>
      </c>
      <c r="C13" s="10">
        <v>552929.6599999999</v>
      </c>
      <c r="D13" s="10">
        <v>1796863.7200000002</v>
      </c>
      <c r="E13" s="10">
        <v>1453299.64</v>
      </c>
      <c r="F13" s="10">
        <v>1490266.2400000002</v>
      </c>
      <c r="G13" s="10">
        <v>895526.0599999999</v>
      </c>
      <c r="H13" s="10">
        <v>633750.9000000001</v>
      </c>
      <c r="I13" s="10">
        <v>633546.8400000001</v>
      </c>
      <c r="J13" s="10">
        <v>779496.08</v>
      </c>
      <c r="K13" s="10">
        <v>981354.65</v>
      </c>
      <c r="L13" s="10">
        <f>SUM(B13:K13)</f>
        <v>10010629.58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-128393.59</v>
      </c>
      <c r="C14" s="8">
        <v>-20697.6</v>
      </c>
      <c r="D14" s="8">
        <v>-66510.4</v>
      </c>
      <c r="E14" s="8">
        <v>-50651.1899999999</v>
      </c>
      <c r="F14" s="8">
        <v>-43260.8</v>
      </c>
      <c r="G14" s="8">
        <v>-34192.4</v>
      </c>
      <c r="H14" s="8">
        <v>-23892.82</v>
      </c>
      <c r="I14" s="8">
        <v>-25569.36</v>
      </c>
      <c r="J14" s="8">
        <v>-27596.8</v>
      </c>
      <c r="K14" s="8">
        <v>-40638.4</v>
      </c>
      <c r="L14" s="8">
        <f>SUM(B14:K14)</f>
        <v>-461403.3599999999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665202.2000000001</v>
      </c>
      <c r="C15" s="7">
        <f aca="true" t="shared" si="1" ref="C15:K15">+C13+C14</f>
        <v>532232.0599999999</v>
      </c>
      <c r="D15" s="7">
        <f t="shared" si="1"/>
        <v>1730353.3200000003</v>
      </c>
      <c r="E15" s="7">
        <f t="shared" si="1"/>
        <v>1402648.45</v>
      </c>
      <c r="F15" s="7">
        <f t="shared" si="1"/>
        <v>1447005.4400000002</v>
      </c>
      <c r="G15" s="7">
        <f t="shared" si="1"/>
        <v>861333.6599999999</v>
      </c>
      <c r="H15" s="7">
        <f t="shared" si="1"/>
        <v>609858.0800000002</v>
      </c>
      <c r="I15" s="7">
        <f t="shared" si="1"/>
        <v>607977.4800000001</v>
      </c>
      <c r="J15" s="7">
        <f t="shared" si="1"/>
        <v>751899.2799999999</v>
      </c>
      <c r="K15" s="7">
        <f t="shared" si="1"/>
        <v>940716.25</v>
      </c>
      <c r="L15" s="7">
        <f>+L13+L14</f>
        <v>9549226.22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1525213.4799999997</v>
      </c>
      <c r="C20" s="10">
        <v>1100451.2000000002</v>
      </c>
      <c r="D20" s="10">
        <v>984265.8200000001</v>
      </c>
      <c r="E20" s="10">
        <v>301602.57</v>
      </c>
      <c r="F20" s="10">
        <v>1049705.48</v>
      </c>
      <c r="G20" s="10">
        <v>1484872.8199999998</v>
      </c>
      <c r="H20" s="10">
        <v>293992.09</v>
      </c>
      <c r="I20" s="10">
        <v>1177198.8399999999</v>
      </c>
      <c r="J20" s="10">
        <v>958407.61</v>
      </c>
      <c r="K20" s="10">
        <v>1254328.87</v>
      </c>
      <c r="L20" s="10">
        <v>1136876.68</v>
      </c>
      <c r="M20" s="10">
        <v>663711.4400000001</v>
      </c>
      <c r="N20" s="10">
        <v>339015.09</v>
      </c>
      <c r="O20" s="10">
        <f>SUM(B20:N20)</f>
        <v>12269641.989999996</v>
      </c>
    </row>
    <row r="21" spans="1:15" ht="27" customHeight="1">
      <c r="A21" s="2" t="s">
        <v>4</v>
      </c>
      <c r="B21" s="8">
        <v>-39556</v>
      </c>
      <c r="C21" s="8">
        <v>-37914.8</v>
      </c>
      <c r="D21" s="8">
        <v>-20446.8</v>
      </c>
      <c r="E21" s="8">
        <v>-6969.6</v>
      </c>
      <c r="F21" s="8">
        <v>-24596</v>
      </c>
      <c r="G21" s="8">
        <v>-50036.8</v>
      </c>
      <c r="H21" s="8">
        <v>-7233.6</v>
      </c>
      <c r="I21" s="8">
        <v>-57987.6</v>
      </c>
      <c r="J21" s="8">
        <v>-30879.2</v>
      </c>
      <c r="K21" s="8">
        <v>-16574.8</v>
      </c>
      <c r="L21" s="8">
        <v>-12306.8</v>
      </c>
      <c r="M21" s="8">
        <v>-22646.8</v>
      </c>
      <c r="N21" s="8">
        <v>-12223.2</v>
      </c>
      <c r="O21" s="8">
        <f>SUM(B21:N21)</f>
        <v>-339372</v>
      </c>
    </row>
    <row r="22" spans="1:15" ht="27" customHeight="1">
      <c r="A22" s="6" t="s">
        <v>5</v>
      </c>
      <c r="B22" s="7">
        <f>+B20+B21</f>
        <v>1485657.4799999997</v>
      </c>
      <c r="C22" s="7">
        <f>+C20+C21</f>
        <v>1062536.4000000001</v>
      </c>
      <c r="D22" s="7">
        <f aca="true" t="shared" si="2" ref="D22:O22">+D20+D21</f>
        <v>963819.02</v>
      </c>
      <c r="E22" s="7">
        <f t="shared" si="2"/>
        <v>294632.97000000003</v>
      </c>
      <c r="F22" s="7">
        <f t="shared" si="2"/>
        <v>1025109.48</v>
      </c>
      <c r="G22" s="7">
        <f t="shared" si="2"/>
        <v>1434836.0199999998</v>
      </c>
      <c r="H22" s="7">
        <f t="shared" si="2"/>
        <v>286758.49000000005</v>
      </c>
      <c r="I22" s="7">
        <f t="shared" si="2"/>
        <v>1119211.2399999998</v>
      </c>
      <c r="J22" s="7">
        <f t="shared" si="2"/>
        <v>927528.41</v>
      </c>
      <c r="K22" s="7">
        <f t="shared" si="2"/>
        <v>1237754.07</v>
      </c>
      <c r="L22" s="7">
        <f t="shared" si="2"/>
        <v>1124569.88</v>
      </c>
      <c r="M22" s="7">
        <f t="shared" si="2"/>
        <v>641064.64</v>
      </c>
      <c r="N22" s="7">
        <f t="shared" si="2"/>
        <v>326791.89</v>
      </c>
      <c r="O22" s="7">
        <f t="shared" si="2"/>
        <v>11930269.989999996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2024-04-30T19:18:41Z</dcterms:modified>
  <cp:category/>
  <cp:version/>
  <cp:contentType/>
  <cp:contentStatus/>
</cp:coreProperties>
</file>