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<sst xmlns="http://schemas.openxmlformats.org/spreadsheetml/2006/main" count="81" uniqueCount="63">
  <si>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</si>
  <si>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</si>
  <si>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</si>
  <si>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</si>
  <si>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</si>
  <si>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</si>
  <si>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</si>
  <si>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</si>
  <si>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</si>
  <si>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</si>
  <si>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</si>
  <si>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</si>
  <si>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</si>
  <si>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</si>
  <si>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</si>
  <si>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</si>
  <si>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</si>
  <si>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</si>
  <si>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</si>
  <si>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</si>
  <si>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</si>
  <si>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</si>
  <si>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</si>
  <si>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</si>
  <si>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</si>
  <si>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</si>
  <si>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</si>
  <si>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</si>
  <si>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</si>
  <si>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</si>
  <si>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</si>
  <si>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</si>
  <si>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</si>
  <si>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</si>
  <si>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</si>
  <si>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</si>
  <si>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</si>
  <si>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</si>
  <si>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</si>
  <si>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</si>
  <si>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</si>
  <si>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</si>
  <si>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</si>
  <si>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</si>
  <si>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</si>
  <si>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</si>
  <si>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</si>
  <si>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</si>
  <si>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</si>
  <si>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</si>
  <si>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</si>
  <si>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</si>
  <si>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</si>
  <si>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</si>
  <si>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</si>
  <si>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</si>
  <si>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</si>
  <si>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</si>
  <si>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</si>
  <si>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</si>
  <si>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</si>
  <si>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</si>
  <si>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23/04/24 - VENCIMENTO 30/04/24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</si>
</sst>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1767697.18</v>
      </c>
      <c r="C6" s="10">
        <v>1667615.8499999999</v>
      </c>
      <c r="D6" s="10">
        <v>2058495.81</v>
      </c>
      <c r="E6" s="10">
        <v>1274611.9999999998</v>
      </c>
      <c r="F6" s="10">
        <v>1354695.42</v>
      </c>
      <c r="G6" s="10">
        <v>1447841.87</v>
      </c>
      <c r="H6" s="10">
        <v>1262954.82</v>
      </c>
      <c r="I6" s="10">
        <v>1754552.9999999998</v>
      </c>
      <c r="J6" s="10">
        <v>620035.5</v>
      </c>
      <c r="K6" s="10">
        <f>SUM(B6:J6)</f>
        <v>13208501.45</v>
      </c>
      <c r="Q6"/>
      <c r="R6"/>
    </row>
    <row r="7" spans="1:18" ht="27" customHeight="1">
      <c r="A7" s="2" t="s">
        <v>4</v>
      </c>
      <c r="B7" s="19">
        <v>371723.17000000004</v>
      </c>
      <c r="C7" s="19">
        <v>252859.63</v>
      </c>
      <c r="D7" s="19">
        <v>1780790.42</v>
      </c>
      <c r="E7" s="19">
        <v>329863.86</v>
      </c>
      <c r="F7" s="19">
        <v>264122.25</v>
      </c>
      <c r="G7" s="19">
        <v>100699.45999999999</v>
      </c>
      <c r="H7" s="19">
        <v>1193448.6600000001</v>
      </c>
      <c r="I7" s="19">
        <v>243697.37</v>
      </c>
      <c r="J7" s="19">
        <v>434575.54999999993</v>
      </c>
      <c r="K7" s="8">
        <f>SUM(B7:J7)</f>
        <v>4971780.369999999</v>
      </c>
      <c r="Q7"/>
      <c r="R7"/>
    </row>
    <row r="8" spans="1:11" ht="27" customHeight="1">
      <c r="A8" s="6" t="s">
        <v>5</v>
      </c>
      <c r="B8" s="7">
        <f>B6+B7</f>
        <v>2139420.35</v>
      </c>
      <c r="C8" s="7">
        <f aca="true" t="shared" si="0" ref="C8:J8">C6+C7</f>
        <v>1920475.48</v>
      </c>
      <c r="D8" s="7">
        <f t="shared" si="0"/>
        <v>3839286.23</v>
      </c>
      <c r="E8" s="7">
        <f t="shared" si="0"/>
        <v>1604475.8599999999</v>
      </c>
      <c r="F8" s="7">
        <f t="shared" si="0"/>
        <v>1618817.67</v>
      </c>
      <c r="G8" s="7">
        <f t="shared" si="0"/>
        <v>1548541.33</v>
      </c>
      <c r="H8" s="7">
        <f t="shared" si="0"/>
        <v>2456403.4800000004</v>
      </c>
      <c r="I8" s="7">
        <f t="shared" si="0"/>
        <v>1998250.3699999996</v>
      </c>
      <c r="J8" s="7">
        <f t="shared" si="0"/>
        <v>1054611.0499999998</v>
      </c>
      <c r="K8" s="7">
        <f>+K7+K6</f>
        <v>18180281.82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800700.1500000001</v>
      </c>
      <c r="C13" s="10">
        <v>553592.4199999999</v>
      </c>
      <c r="D13" s="10">
        <v>1794477.59</v>
      </c>
      <c r="E13" s="10">
        <v>1448648.13</v>
      </c>
      <c r="F13" s="10">
        <v>1491203.8099999998</v>
      </c>
      <c r="G13" s="10">
        <v>892541.43</v>
      </c>
      <c r="H13" s="10">
        <v>631607.41</v>
      </c>
      <c r="I13" s="10">
        <v>631044.57</v>
      </c>
      <c r="J13" s="10">
        <v>778445.3</v>
      </c>
      <c r="K13" s="10">
        <v>978036.4099999999</v>
      </c>
      <c r="L13" s="10">
        <f>SUM(B13:K13)</f>
        <v>10000297.22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40982.47</v>
      </c>
      <c r="C14" s="8">
        <v>210154.13</v>
      </c>
      <c r="D14" s="8">
        <v>648749.9400000001</v>
      </c>
      <c r="E14" s="8">
        <v>1468980.3699999999</v>
      </c>
      <c r="F14" s="8">
        <v>1666791.3800000001</v>
      </c>
      <c r="G14" s="8">
        <v>251151.05000000002</v>
      </c>
      <c r="H14" s="8">
        <v>115245.34999999999</v>
      </c>
      <c r="I14" s="8">
        <v>574896.35</v>
      </c>
      <c r="J14" s="8">
        <v>271566.81</v>
      </c>
      <c r="K14" s="8">
        <v>457141.57999999996</v>
      </c>
      <c r="L14" s="8">
        <f>SUM(B14:K14)</f>
        <v>5705659.429999999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841682.6200000001</v>
      </c>
      <c r="C15" s="7">
        <f aca="true" t="shared" si="1" ref="C15:K15">+C13+C14</f>
        <v>763746.5499999999</v>
      </c>
      <c r="D15" s="7">
        <f t="shared" si="1"/>
        <v>2443227.5300000003</v>
      </c>
      <c r="E15" s="7">
        <f t="shared" si="1"/>
        <v>2917628.5</v>
      </c>
      <c r="F15" s="7">
        <f t="shared" si="1"/>
        <v>3157995.19</v>
      </c>
      <c r="G15" s="7">
        <f t="shared" si="1"/>
        <v>1143692.48</v>
      </c>
      <c r="H15" s="7">
        <f t="shared" si="1"/>
        <v>746852.76</v>
      </c>
      <c r="I15" s="7">
        <f t="shared" si="1"/>
        <v>1205940.92</v>
      </c>
      <c r="J15" s="7">
        <f t="shared" si="1"/>
        <v>1050012.11</v>
      </c>
      <c r="K15" s="7">
        <f t="shared" si="1"/>
        <v>1435177.9899999998</v>
      </c>
      <c r="L15" s="7">
        <f>+L13+L14</f>
        <v>15705956.649999999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1522169.63</v>
      </c>
      <c r="C20" s="10">
        <v>1099867.9300000002</v>
      </c>
      <c r="D20" s="10">
        <v>980708.52</v>
      </c>
      <c r="E20" s="10">
        <v>296508.80999999994</v>
      </c>
      <c r="F20" s="10">
        <v>1037224.44</v>
      </c>
      <c r="G20" s="10">
        <v>1484866.22</v>
      </c>
      <c r="H20" s="10">
        <v>291775.37000000005</v>
      </c>
      <c r="I20" s="10">
        <v>1172784.0399999998</v>
      </c>
      <c r="J20" s="10">
        <v>953281.37</v>
      </c>
      <c r="K20" s="10">
        <v>1254989.7400000002</v>
      </c>
      <c r="L20" s="10">
        <v>1120923.8699999999</v>
      </c>
      <c r="M20" s="10">
        <v>663325.3400000001</v>
      </c>
      <c r="N20" s="10">
        <v>334964.29000000004</v>
      </c>
      <c r="O20" s="10">
        <f>SUM(B20:N20)</f>
        <v>12213389.57</v>
      </c>
    </row>
    <row r="21" spans="1:15" ht="27" customHeight="1">
      <c r="A21" s="2" t="s">
        <v>4</v>
      </c>
      <c r="B21" s="8">
        <v>415611.50999999995</v>
      </c>
      <c r="C21" s="8">
        <v>259133.35</v>
      </c>
      <c r="D21" s="8">
        <v>123705.68</v>
      </c>
      <c r="E21" s="8">
        <v>25442.7</v>
      </c>
      <c r="F21" s="8">
        <v>243414.28000000003</v>
      </c>
      <c r="G21" s="8">
        <v>242787.77000000002</v>
      </c>
      <c r="H21" s="8">
        <v>46038.11</v>
      </c>
      <c r="I21" s="8">
        <v>1068689.79</v>
      </c>
      <c r="J21" s="8">
        <v>-6501.5300000000025</v>
      </c>
      <c r="K21" s="8">
        <v>1391269.3699999999</v>
      </c>
      <c r="L21" s="8">
        <v>1318219.89</v>
      </c>
      <c r="M21" s="8">
        <v>145863.39</v>
      </c>
      <c r="N21" s="8">
        <v>114542.39</v>
      </c>
      <c r="O21" s="8">
        <f>SUM(B21:N21)</f>
        <v>5388216.699999999</v>
      </c>
    </row>
    <row r="22" spans="1:15" ht="27" customHeight="1">
      <c r="A22" s="6" t="s">
        <v>5</v>
      </c>
      <c r="B22" s="7">
        <f>+B20+B21</f>
        <v>1937781.14</v>
      </c>
      <c r="C22" s="7">
        <f>+C20+C21</f>
        <v>1359001.2800000003</v>
      </c>
      <c r="D22" s="7">
        <f aca="true" t="shared" si="2" ref="D22:O22">+D20+D21</f>
        <v>1104414.2</v>
      </c>
      <c r="E22" s="7">
        <f t="shared" si="2"/>
        <v>321951.50999999995</v>
      </c>
      <c r="F22" s="7">
        <f t="shared" si="2"/>
        <v>1280638.72</v>
      </c>
      <c r="G22" s="7">
        <f t="shared" si="2"/>
        <v>1727653.99</v>
      </c>
      <c r="H22" s="7">
        <f t="shared" si="2"/>
        <v>337813.48000000004</v>
      </c>
      <c r="I22" s="7">
        <f t="shared" si="2"/>
        <v>2241473.83</v>
      </c>
      <c r="J22" s="7">
        <f t="shared" si="2"/>
        <v>946779.84</v>
      </c>
      <c r="K22" s="7">
        <f t="shared" si="2"/>
        <v>2646259.1100000003</v>
      </c>
      <c r="L22" s="7">
        <f t="shared" si="2"/>
        <v>2439143.76</v>
      </c>
      <c r="M22" s="7">
        <f t="shared" si="2"/>
        <v>809188.7300000001</v>
      </c>
      <c r="N22" s="7">
        <f t="shared" si="2"/>
        <v>449506.68000000005</v>
      </c>
      <c r="O22" s="7">
        <f t="shared" si="2"/>
        <v>17601606.27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2024-04-29T19:41:38Z</dcterms:modified>
  <cp:category/>
  <cp:version/>
  <cp:contentType/>
  <cp:contentStatus/>
</cp:coreProperties>
</file>