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<sst xmlns="http://schemas.openxmlformats.org/spreadsheetml/2006/main" count="81" uniqueCount="63">
  <si>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</si>
  <si>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</si>
  <si>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</si>
  <si>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</si>
  <si>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</si>
  <si>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</si>
  <si>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</si>
  <si>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</si>
  <si>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</si>
  <si>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</si>
  <si>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</si>
  <si>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</si>
  <si>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</si>
  <si>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</si>
  <si>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</si>
  <si>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</si>
  <si>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</si>
  <si>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</si>
  <si>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</si>
  <si>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</si>
  <si>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</si>
  <si>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</si>
  <si>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</si>
  <si>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</si>
  <si>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</si>
  <si>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</si>
  <si>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</si>
  <si>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</si>
  <si>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</si>
  <si>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</si>
  <si>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</si>
  <si>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</si>
  <si>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</si>
  <si>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</si>
  <si>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</si>
  <si>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</si>
  <si>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</si>
  <si>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</si>
  <si>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</si>
  <si>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</si>
  <si>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</si>
  <si>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</si>
  <si>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</si>
  <si>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</si>
  <si>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</si>
  <si>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</si>
  <si>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</si>
  <si>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</si>
  <si>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</si>
  <si>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</si>
  <si>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</si>
  <si>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</si>
  <si>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</si>
  <si>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</si>
  <si>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</si>
  <si>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</si>
  <si>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</si>
  <si>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</si>
  <si>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</si>
  <si>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</si>
  <si>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</si>
  <si>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</si>
  <si>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21/04/24 - VENCIMENTO 26/04/24 - TARIFA ZERO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</si>
</sst>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644438.2000000002</v>
      </c>
      <c r="C6" s="10">
        <v>584291.7399999999</v>
      </c>
      <c r="D6" s="10">
        <v>880246.9400000001</v>
      </c>
      <c r="E6" s="10">
        <v>494661.45</v>
      </c>
      <c r="F6" s="10">
        <v>598787.9700000001</v>
      </c>
      <c r="G6" s="10">
        <v>616217.35</v>
      </c>
      <c r="H6" s="10">
        <v>571623.2499999999</v>
      </c>
      <c r="I6" s="10">
        <v>797826.1400000001</v>
      </c>
      <c r="J6" s="10">
        <v>199525.66</v>
      </c>
      <c r="K6" s="10">
        <f>SUM(B6:J6)</f>
        <v>5387618.700000001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-510174.04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-114998.26</v>
      </c>
      <c r="K7" s="8">
        <f>SUM(B7:J7)</f>
        <v>-1003172.3</v>
      </c>
      <c r="Q7"/>
      <c r="R7"/>
    </row>
    <row r="8" spans="1:11" ht="27" customHeight="1">
      <c r="A8" s="6" t="s">
        <v>5</v>
      </c>
      <c r="B8" s="7">
        <f>B6+B7</f>
        <v>644438.2000000002</v>
      </c>
      <c r="C8" s="7">
        <f aca="true" t="shared" si="0" ref="C8:J8">C6+C7</f>
        <v>584291.7399999999</v>
      </c>
      <c r="D8" s="7">
        <f t="shared" si="0"/>
        <v>370072.9000000001</v>
      </c>
      <c r="E8" s="7">
        <f t="shared" si="0"/>
        <v>494661.45</v>
      </c>
      <c r="F8" s="7">
        <f t="shared" si="0"/>
        <v>598787.9700000001</v>
      </c>
      <c r="G8" s="7">
        <f t="shared" si="0"/>
        <v>616217.35</v>
      </c>
      <c r="H8" s="7">
        <f t="shared" si="0"/>
        <v>193623.24999999988</v>
      </c>
      <c r="I8" s="7">
        <f t="shared" si="0"/>
        <v>797826.1400000001</v>
      </c>
      <c r="J8" s="7">
        <f t="shared" si="0"/>
        <v>84527.40000000001</v>
      </c>
      <c r="K8" s="7">
        <f>+K7+K6</f>
        <v>4384446.400000001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318927.07999999996</v>
      </c>
      <c r="C13" s="10">
        <v>204234.46</v>
      </c>
      <c r="D13" s="10">
        <v>683643.4500000001</v>
      </c>
      <c r="E13" s="10">
        <v>617846.6</v>
      </c>
      <c r="F13" s="10">
        <v>712396.79</v>
      </c>
      <c r="G13" s="10">
        <v>307154.80999999994</v>
      </c>
      <c r="H13" s="10">
        <v>262923.19999999995</v>
      </c>
      <c r="I13" s="10">
        <v>258520.15999999997</v>
      </c>
      <c r="J13" s="10">
        <v>218692.50000000003</v>
      </c>
      <c r="K13" s="10">
        <v>418861.29</v>
      </c>
      <c r="L13" s="10">
        <f>SUM(B13:K13)</f>
        <v>4003200.34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-107713.59</v>
      </c>
      <c r="C14" s="8">
        <v>0</v>
      </c>
      <c r="D14" s="8">
        <v>0</v>
      </c>
      <c r="E14" s="8">
        <v>-387560.39</v>
      </c>
      <c r="F14" s="8">
        <v>-502000</v>
      </c>
      <c r="G14" s="8">
        <v>0</v>
      </c>
      <c r="H14" s="8">
        <v>0</v>
      </c>
      <c r="I14" s="8">
        <v>-171000</v>
      </c>
      <c r="J14" s="8">
        <v>0</v>
      </c>
      <c r="K14" s="8">
        <v>0</v>
      </c>
      <c r="L14" s="8">
        <f>SUM(B14:K14)</f>
        <v>-1168273.98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211213.48999999996</v>
      </c>
      <c r="C15" s="7">
        <f aca="true" t="shared" si="1" ref="C15:K15">+C13+C14</f>
        <v>204234.46</v>
      </c>
      <c r="D15" s="7">
        <f t="shared" si="1"/>
        <v>683643.4500000001</v>
      </c>
      <c r="E15" s="7">
        <f t="shared" si="1"/>
        <v>230286.20999999996</v>
      </c>
      <c r="F15" s="7">
        <f t="shared" si="1"/>
        <v>210396.79000000004</v>
      </c>
      <c r="G15" s="7">
        <f t="shared" si="1"/>
        <v>307154.80999999994</v>
      </c>
      <c r="H15" s="7">
        <f t="shared" si="1"/>
        <v>262923.19999999995</v>
      </c>
      <c r="I15" s="7">
        <f t="shared" si="1"/>
        <v>87520.15999999997</v>
      </c>
      <c r="J15" s="7">
        <f t="shared" si="1"/>
        <v>218692.50000000003</v>
      </c>
      <c r="K15" s="7">
        <f t="shared" si="1"/>
        <v>418861.29</v>
      </c>
      <c r="L15" s="7">
        <f>+L13+L14</f>
        <v>2834926.36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697067.8700000001</v>
      </c>
      <c r="C20" s="10">
        <v>471463.75000000006</v>
      </c>
      <c r="D20" s="10">
        <v>428084.79</v>
      </c>
      <c r="E20" s="10">
        <v>130742.95000000001</v>
      </c>
      <c r="F20" s="10">
        <v>440303.51</v>
      </c>
      <c r="G20" s="10">
        <v>625441.8300000001</v>
      </c>
      <c r="H20" s="10">
        <v>124796.81</v>
      </c>
      <c r="I20" s="10">
        <v>415447.3499999999</v>
      </c>
      <c r="J20" s="10">
        <v>484129.31000000006</v>
      </c>
      <c r="K20" s="10">
        <v>672498.1100000001</v>
      </c>
      <c r="L20" s="10">
        <v>538803.25</v>
      </c>
      <c r="M20" s="10">
        <v>298702.38999999996</v>
      </c>
      <c r="N20" s="10">
        <v>120491.91</v>
      </c>
      <c r="O20" s="10">
        <f>SUM(B20:N20)</f>
        <v>5447973.83</v>
      </c>
    </row>
    <row r="21" spans="1:15" ht="27" customHeight="1">
      <c r="A21" s="2" t="s">
        <v>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-279069.61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-1053069.6099999999</v>
      </c>
    </row>
    <row r="22" spans="1:15" ht="27" customHeight="1">
      <c r="A22" s="6" t="s">
        <v>5</v>
      </c>
      <c r="B22" s="7">
        <f>+B20+B21</f>
        <v>697067.8700000001</v>
      </c>
      <c r="C22" s="7">
        <f>+C20+C21</f>
        <v>471463.75000000006</v>
      </c>
      <c r="D22" s="7">
        <f aca="true" t="shared" si="2" ref="D22:O22">+D20+D21</f>
        <v>428084.79</v>
      </c>
      <c r="E22" s="7">
        <f t="shared" si="2"/>
        <v>130742.95000000001</v>
      </c>
      <c r="F22" s="7">
        <f t="shared" si="2"/>
        <v>440303.51</v>
      </c>
      <c r="G22" s="7">
        <f t="shared" si="2"/>
        <v>625441.8300000001</v>
      </c>
      <c r="H22" s="7">
        <f t="shared" si="2"/>
        <v>124796.81</v>
      </c>
      <c r="I22" s="7">
        <f t="shared" si="2"/>
        <v>136377.73999999993</v>
      </c>
      <c r="J22" s="7">
        <f t="shared" si="2"/>
        <v>484129.31000000006</v>
      </c>
      <c r="K22" s="7">
        <f t="shared" si="2"/>
        <v>267498.1100000001</v>
      </c>
      <c r="L22" s="7">
        <f t="shared" si="2"/>
        <v>169803.25</v>
      </c>
      <c r="M22" s="7">
        <f t="shared" si="2"/>
        <v>298702.38999999996</v>
      </c>
      <c r="N22" s="7">
        <f t="shared" si="2"/>
        <v>120491.91</v>
      </c>
      <c r="O22" s="7">
        <f t="shared" si="2"/>
        <v>4394904.220000001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2024-04-25T22:15:53Z</dcterms:modified>
  <cp:category/>
  <cp:version/>
  <cp:contentType/>
  <cp:contentStatus/>
</cp:coreProperties>
</file>