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<sst xmlns="http://schemas.openxmlformats.org/spreadsheetml/2006/main" count="81" uniqueCount="63">
  <si>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</si>
  <si>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</si>
  <si>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</si>
  <si>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</si>
  <si>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</si>
  <si>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</si>
  <si>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</si>
  <si>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</si>
  <si>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</si>
  <si>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</si>
  <si>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</si>
  <si>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</si>
  <si>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</si>
  <si>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</si>
  <si>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</si>
  <si>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</si>
  <si>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</si>
  <si>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</si>
  <si>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</si>
  <si>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</si>
  <si>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</si>
  <si>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</si>
  <si>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</si>
  <si>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</si>
  <si>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</si>
  <si>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</si>
  <si>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</si>
  <si>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</si>
  <si>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</si>
  <si>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</si>
  <si>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</si>
  <si>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</si>
  <si>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</si>
  <si>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</si>
  <si>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</si>
  <si>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</si>
  <si>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</si>
  <si>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</si>
  <si>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</si>
  <si>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</si>
  <si>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</si>
  <si>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</si>
  <si>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</si>
  <si>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</si>
  <si>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</si>
  <si>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</si>
  <si>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</si>
  <si>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</si>
  <si>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</si>
  <si>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</si>
  <si>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</si>
  <si>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</si>
  <si>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</si>
  <si>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</si>
  <si>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</si>
  <si>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</si>
  <si>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</si>
  <si>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</si>
  <si>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</si>
  <si>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</si>
  <si>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</si>
  <si>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</si>
  <si>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19/04/24 - VENCIMENTO 26/04/24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</si>
</sst>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1761249.65</v>
      </c>
      <c r="C6" s="10">
        <v>1658649.2999999998</v>
      </c>
      <c r="D6" s="10">
        <v>2045237.24</v>
      </c>
      <c r="E6" s="10">
        <v>1270373.3099999998</v>
      </c>
      <c r="F6" s="10">
        <v>1345725.9100000001</v>
      </c>
      <c r="G6" s="10">
        <v>1444130.6999999997</v>
      </c>
      <c r="H6" s="10">
        <v>1260108.7200000002</v>
      </c>
      <c r="I6" s="10">
        <v>1746535.6600000001</v>
      </c>
      <c r="J6" s="10">
        <v>614605.9199999999</v>
      </c>
      <c r="K6" s="10">
        <f>SUM(B6:J6)</f>
        <v>13146616.41</v>
      </c>
      <c r="Q6"/>
      <c r="R6"/>
    </row>
    <row r="7" spans="1:18" ht="27" customHeight="1">
      <c r="A7" s="2" t="s">
        <v>4</v>
      </c>
      <c r="B7" s="19">
        <v>-150621.96</v>
      </c>
      <c r="C7" s="19">
        <v>-94778.23999999999</v>
      </c>
      <c r="D7" s="19">
        <v>-489733.4700000001</v>
      </c>
      <c r="E7" s="19">
        <v>-116741.66</v>
      </c>
      <c r="F7" s="19">
        <v>-90472.59</v>
      </c>
      <c r="G7" s="19">
        <v>-184519.62</v>
      </c>
      <c r="H7" s="19">
        <v>-166063.18999999994</v>
      </c>
      <c r="I7" s="19">
        <v>-136460.35</v>
      </c>
      <c r="J7" s="19">
        <v>-24218.40000000001</v>
      </c>
      <c r="K7" s="8">
        <f>SUM(B7:J7)</f>
        <v>-1453609.48</v>
      </c>
      <c r="Q7"/>
      <c r="R7"/>
    </row>
    <row r="8" spans="1:11" ht="27" customHeight="1">
      <c r="A8" s="6" t="s">
        <v>5</v>
      </c>
      <c r="B8" s="7">
        <f>B6+B7</f>
        <v>1610627.69</v>
      </c>
      <c r="C8" s="7">
        <f aca="true" t="shared" si="0" ref="C8:J8">C6+C7</f>
        <v>1563871.0599999998</v>
      </c>
      <c r="D8" s="7">
        <f t="shared" si="0"/>
        <v>1555503.77</v>
      </c>
      <c r="E8" s="7">
        <f t="shared" si="0"/>
        <v>1153631.65</v>
      </c>
      <c r="F8" s="7">
        <f t="shared" si="0"/>
        <v>1255253.32</v>
      </c>
      <c r="G8" s="7">
        <f t="shared" si="0"/>
        <v>1259611.0799999996</v>
      </c>
      <c r="H8" s="7">
        <f t="shared" si="0"/>
        <v>1094045.5300000003</v>
      </c>
      <c r="I8" s="7">
        <f t="shared" si="0"/>
        <v>1610075.31</v>
      </c>
      <c r="J8" s="7">
        <f t="shared" si="0"/>
        <v>590387.5199999999</v>
      </c>
      <c r="K8" s="7">
        <f>+K7+K6</f>
        <v>11693006.93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802561.4500000002</v>
      </c>
      <c r="C13" s="10">
        <v>549391.83</v>
      </c>
      <c r="D13" s="10">
        <v>1783831.8900000001</v>
      </c>
      <c r="E13" s="10">
        <v>1440775.9699999997</v>
      </c>
      <c r="F13" s="10">
        <v>1484006.2900000003</v>
      </c>
      <c r="G13" s="10">
        <v>886190.23</v>
      </c>
      <c r="H13" s="10">
        <v>631442.41</v>
      </c>
      <c r="I13" s="10">
        <v>630743.7600000001</v>
      </c>
      <c r="J13" s="10">
        <v>774705.6</v>
      </c>
      <c r="K13" s="10">
        <v>981431.0199999999</v>
      </c>
      <c r="L13" s="10">
        <f>SUM(B13:K13)</f>
        <v>9965080.45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-574972.45</v>
      </c>
      <c r="C14" s="8">
        <v>-43227.75</v>
      </c>
      <c r="D14" s="8">
        <v>-102921.45</v>
      </c>
      <c r="E14" s="8">
        <v>-248438.64000000004</v>
      </c>
      <c r="F14" s="8">
        <v>-96294.56000000001</v>
      </c>
      <c r="G14" s="8">
        <v>-47467.2</v>
      </c>
      <c r="H14" s="8">
        <v>-24046.06</v>
      </c>
      <c r="I14" s="8">
        <v>-33800.93000000005</v>
      </c>
      <c r="J14" s="8">
        <v>-76651.76000000001</v>
      </c>
      <c r="K14" s="8">
        <v>-57987.8</v>
      </c>
      <c r="L14" s="8">
        <f>SUM(B14:K14)</f>
        <v>-1305808.6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227589.00000000023</v>
      </c>
      <c r="C15" s="7">
        <f aca="true" t="shared" si="1" ref="C15:K15">+C13+C14</f>
        <v>506164.07999999996</v>
      </c>
      <c r="D15" s="7">
        <f t="shared" si="1"/>
        <v>1680910.4400000002</v>
      </c>
      <c r="E15" s="7">
        <f t="shared" si="1"/>
        <v>1192337.3299999996</v>
      </c>
      <c r="F15" s="7">
        <f t="shared" si="1"/>
        <v>1387711.7300000002</v>
      </c>
      <c r="G15" s="7">
        <f t="shared" si="1"/>
        <v>838723.03</v>
      </c>
      <c r="H15" s="7">
        <f t="shared" si="1"/>
        <v>607396.35</v>
      </c>
      <c r="I15" s="7">
        <f t="shared" si="1"/>
        <v>596942.8300000001</v>
      </c>
      <c r="J15" s="7">
        <f t="shared" si="1"/>
        <v>698053.84</v>
      </c>
      <c r="K15" s="7">
        <f t="shared" si="1"/>
        <v>923443.2199999999</v>
      </c>
      <c r="L15" s="7">
        <f>+L13+L14</f>
        <v>8659271.85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1506228.67</v>
      </c>
      <c r="C20" s="10">
        <v>1100284.87</v>
      </c>
      <c r="D20" s="10">
        <v>969659.17</v>
      </c>
      <c r="E20" s="10">
        <v>297006.11999999994</v>
      </c>
      <c r="F20" s="10">
        <v>1041308.29</v>
      </c>
      <c r="G20" s="10">
        <v>1463870.7400000002</v>
      </c>
      <c r="H20" s="10">
        <v>288296.30000000005</v>
      </c>
      <c r="I20" s="10">
        <v>1142309.3099999998</v>
      </c>
      <c r="J20" s="10">
        <v>958081.11</v>
      </c>
      <c r="K20" s="10">
        <v>1258195.97</v>
      </c>
      <c r="L20" s="10">
        <v>1144948.0699999998</v>
      </c>
      <c r="M20" s="10">
        <v>659481.4700000002</v>
      </c>
      <c r="N20" s="10">
        <v>340139.64</v>
      </c>
      <c r="O20" s="10">
        <f>SUM(B20:N20)</f>
        <v>12169809.730000002</v>
      </c>
    </row>
    <row r="21" spans="1:15" ht="27" customHeight="1">
      <c r="A21" s="2" t="s">
        <v>4</v>
      </c>
      <c r="B21" s="8">
        <v>-61155.6</v>
      </c>
      <c r="C21" s="8">
        <v>-81329.6</v>
      </c>
      <c r="D21" s="8">
        <v>-42823.89</v>
      </c>
      <c r="E21" s="8">
        <v>-13371.6</v>
      </c>
      <c r="F21" s="8">
        <v>-28520.8</v>
      </c>
      <c r="G21" s="8">
        <v>-99342.7</v>
      </c>
      <c r="H21" s="8">
        <v>-20420.4</v>
      </c>
      <c r="I21" s="8">
        <v>-50960.8</v>
      </c>
      <c r="J21" s="8">
        <v>-31090.4</v>
      </c>
      <c r="K21" s="8">
        <v>-20675.6</v>
      </c>
      <c r="L21" s="8">
        <v>-33092.4</v>
      </c>
      <c r="M21" s="8">
        <v>-66784.76999999999</v>
      </c>
      <c r="N21" s="8">
        <v>-22387.2</v>
      </c>
      <c r="O21" s="8">
        <f>SUM(B21:N21)</f>
        <v>-571955.76</v>
      </c>
    </row>
    <row r="22" spans="1:15" ht="27" customHeight="1">
      <c r="A22" s="6" t="s">
        <v>5</v>
      </c>
      <c r="B22" s="7">
        <f>+B20+B21</f>
        <v>1445073.0699999998</v>
      </c>
      <c r="C22" s="7">
        <f>+C20+C21</f>
        <v>1018955.2700000001</v>
      </c>
      <c r="D22" s="7">
        <f aca="true" t="shared" si="2" ref="D22:O22">+D20+D21</f>
        <v>926835.28</v>
      </c>
      <c r="E22" s="7">
        <f t="shared" si="2"/>
        <v>283634.51999999996</v>
      </c>
      <c r="F22" s="7">
        <f t="shared" si="2"/>
        <v>1012787.49</v>
      </c>
      <c r="G22" s="7">
        <f t="shared" si="2"/>
        <v>1364528.0400000003</v>
      </c>
      <c r="H22" s="7">
        <f t="shared" si="2"/>
        <v>267875.9</v>
      </c>
      <c r="I22" s="7">
        <f t="shared" si="2"/>
        <v>1091348.5099999998</v>
      </c>
      <c r="J22" s="7">
        <f t="shared" si="2"/>
        <v>926990.71</v>
      </c>
      <c r="K22" s="7">
        <f t="shared" si="2"/>
        <v>1237520.3699999999</v>
      </c>
      <c r="L22" s="7">
        <f t="shared" si="2"/>
        <v>1111855.67</v>
      </c>
      <c r="M22" s="7">
        <f t="shared" si="2"/>
        <v>592696.7000000002</v>
      </c>
      <c r="N22" s="7">
        <f t="shared" si="2"/>
        <v>317752.44</v>
      </c>
      <c r="O22" s="7">
        <f t="shared" si="2"/>
        <v>11597853.970000003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2024-04-25T21:54:54Z</dcterms:modified>
  <cp:category/>
  <cp:version/>
  <cp:contentType/>
  <cp:contentStatus/>
</cp:coreProperties>
</file>