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<sst xmlns="http://schemas.openxmlformats.org/spreadsheetml/2006/main" count="81" uniqueCount="63">
  <si>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</si>
  <si>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</si>
  <si>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</si>
  <si>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</si>
  <si>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</si>
  <si>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</si>
  <si>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</si>
  <si>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</si>
  <si>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</si>
  <si>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</si>
  <si>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</si>
  <si>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</si>
  <si>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</si>
  <si>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</si>
  <si>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</si>
  <si>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</si>
  <si>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</si>
  <si>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</si>
  <si>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</si>
  <si>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</si>
  <si>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</si>
  <si>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</si>
  <si>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</si>
  <si>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</si>
  <si>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</si>
  <si>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</si>
  <si>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</si>
  <si>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</si>
  <si>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</si>
  <si>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</si>
  <si>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</si>
  <si>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</si>
  <si>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</si>
  <si>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</si>
  <si>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</si>
  <si>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</si>
  <si>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</si>
  <si>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</si>
  <si>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</si>
  <si>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</si>
  <si>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</si>
  <si>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</si>
  <si>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</si>
  <si>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</si>
  <si>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</si>
  <si>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</si>
  <si>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</si>
  <si>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</si>
  <si>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</si>
  <si>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</si>
  <si>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</si>
  <si>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</si>
  <si>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</si>
  <si>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</si>
  <si>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</si>
  <si>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</si>
  <si>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</si>
  <si>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</si>
  <si>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</si>
  <si>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</si>
  <si>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</si>
  <si>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</si>
  <si>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16/04/24 - VENCIMENTO 23/04/24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</si>
</sst>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1772089.6200000003</v>
      </c>
      <c r="C6" s="10">
        <v>1663506.0300000003</v>
      </c>
      <c r="D6" s="10">
        <v>2063782.94</v>
      </c>
      <c r="E6" s="10">
        <v>1271096.9899999998</v>
      </c>
      <c r="F6" s="10">
        <v>1356370.07</v>
      </c>
      <c r="G6" s="10">
        <v>1439034.61</v>
      </c>
      <c r="H6" s="10">
        <v>1255604.21</v>
      </c>
      <c r="I6" s="10">
        <v>1749448.7599999998</v>
      </c>
      <c r="J6" s="10">
        <v>615398.9099999999</v>
      </c>
      <c r="K6" s="10">
        <f>SUM(B6:J6)</f>
        <v>13186332.139999999</v>
      </c>
      <c r="Q6"/>
      <c r="R6"/>
    </row>
    <row r="7" spans="1:18" ht="27" customHeight="1">
      <c r="A7" s="2" t="s">
        <v>4</v>
      </c>
      <c r="B7" s="19">
        <v>-157021.81</v>
      </c>
      <c r="C7" s="19">
        <v>-74754.2</v>
      </c>
      <c r="D7" s="19">
        <v>1419961.71</v>
      </c>
      <c r="E7" s="19">
        <v>-128723.43</v>
      </c>
      <c r="F7" s="19">
        <v>-48734.4</v>
      </c>
      <c r="G7" s="19">
        <v>-135286.94</v>
      </c>
      <c r="H7" s="19">
        <v>1033241.58</v>
      </c>
      <c r="I7" s="19">
        <v>-93430.15</v>
      </c>
      <c r="J7" s="19">
        <v>294123.95999999996</v>
      </c>
      <c r="K7" s="8">
        <f>SUM(B7:J7)</f>
        <v>2109376.32</v>
      </c>
      <c r="Q7"/>
      <c r="R7"/>
    </row>
    <row r="8" spans="1:11" ht="27" customHeight="1">
      <c r="A8" s="6" t="s">
        <v>5</v>
      </c>
      <c r="B8" s="7">
        <f>B6+B7</f>
        <v>1615067.8100000003</v>
      </c>
      <c r="C8" s="7">
        <f aca="true" t="shared" si="0" ref="C8:J8">C6+C7</f>
        <v>1588751.8300000003</v>
      </c>
      <c r="D8" s="7">
        <f t="shared" si="0"/>
        <v>3483744.65</v>
      </c>
      <c r="E8" s="7">
        <f t="shared" si="0"/>
        <v>1142373.5599999998</v>
      </c>
      <c r="F8" s="7">
        <f t="shared" si="0"/>
        <v>1307635.6700000002</v>
      </c>
      <c r="G8" s="7">
        <f t="shared" si="0"/>
        <v>1303747.6700000002</v>
      </c>
      <c r="H8" s="7">
        <f t="shared" si="0"/>
        <v>2288845.79</v>
      </c>
      <c r="I8" s="7">
        <f t="shared" si="0"/>
        <v>1656018.6099999999</v>
      </c>
      <c r="J8" s="7">
        <f t="shared" si="0"/>
        <v>909522.8699999999</v>
      </c>
      <c r="K8" s="7">
        <f>+K7+K6</f>
        <v>15295708.459999999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814336.4900000001</v>
      </c>
      <c r="C13" s="10">
        <v>552890.5299999999</v>
      </c>
      <c r="D13" s="10">
        <v>1794014.78</v>
      </c>
      <c r="E13" s="10">
        <v>1455810.72</v>
      </c>
      <c r="F13" s="10">
        <v>1483901.28</v>
      </c>
      <c r="G13" s="10">
        <v>892894.89</v>
      </c>
      <c r="H13" s="10">
        <v>641554.4500000001</v>
      </c>
      <c r="I13" s="10">
        <v>630544.05</v>
      </c>
      <c r="J13" s="10">
        <v>778955.1299999999</v>
      </c>
      <c r="K13" s="10">
        <v>975928.62</v>
      </c>
      <c r="L13" s="10">
        <f>SUM(B13:K13)</f>
        <v>10020830.94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-127183.59</v>
      </c>
      <c r="C14" s="8">
        <v>-21256.4</v>
      </c>
      <c r="D14" s="8">
        <v>-65868</v>
      </c>
      <c r="E14" s="8">
        <v>1086926.8099999998</v>
      </c>
      <c r="F14" s="8">
        <v>1302433.2</v>
      </c>
      <c r="G14" s="8">
        <v>-33620.4</v>
      </c>
      <c r="H14" s="8">
        <v>-19390.8</v>
      </c>
      <c r="I14" s="8">
        <v>454704.65</v>
      </c>
      <c r="J14" s="8">
        <v>-28534</v>
      </c>
      <c r="K14" s="8">
        <v>-41584.4</v>
      </c>
      <c r="L14" s="8">
        <f>SUM(B14:K14)</f>
        <v>2506627.07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687152.9000000001</v>
      </c>
      <c r="C15" s="7">
        <f aca="true" t="shared" si="1" ref="C15:K15">+C13+C14</f>
        <v>531634.1299999999</v>
      </c>
      <c r="D15" s="7">
        <f t="shared" si="1"/>
        <v>1728146.78</v>
      </c>
      <c r="E15" s="7">
        <f t="shared" si="1"/>
        <v>2542737.53</v>
      </c>
      <c r="F15" s="7">
        <f t="shared" si="1"/>
        <v>2786334.48</v>
      </c>
      <c r="G15" s="7">
        <f t="shared" si="1"/>
        <v>859274.49</v>
      </c>
      <c r="H15" s="7">
        <f t="shared" si="1"/>
        <v>622163.65</v>
      </c>
      <c r="I15" s="7">
        <f t="shared" si="1"/>
        <v>1085248.7000000002</v>
      </c>
      <c r="J15" s="7">
        <f t="shared" si="1"/>
        <v>750421.1299999999</v>
      </c>
      <c r="K15" s="7">
        <f t="shared" si="1"/>
        <v>934344.22</v>
      </c>
      <c r="L15" s="7">
        <f>+L13+L14</f>
        <v>12527458.01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1520171.4899999998</v>
      </c>
      <c r="C20" s="10">
        <v>1090046.13</v>
      </c>
      <c r="D20" s="10">
        <v>963226.92</v>
      </c>
      <c r="E20" s="10">
        <v>300115.63999999996</v>
      </c>
      <c r="F20" s="10">
        <v>1043855.3800000001</v>
      </c>
      <c r="G20" s="10">
        <v>1470682.1400000001</v>
      </c>
      <c r="H20" s="10">
        <v>298347.82</v>
      </c>
      <c r="I20" s="10">
        <v>1114380.0399999998</v>
      </c>
      <c r="J20" s="10">
        <v>943396.96</v>
      </c>
      <c r="K20" s="10">
        <v>1250509.35</v>
      </c>
      <c r="L20" s="10">
        <v>1148774.06</v>
      </c>
      <c r="M20" s="10">
        <v>650430.5100000001</v>
      </c>
      <c r="N20" s="10">
        <v>338053.38</v>
      </c>
      <c r="O20" s="10">
        <f>SUM(B20:N20)</f>
        <v>12131989.82</v>
      </c>
    </row>
    <row r="21" spans="1:15" ht="27" customHeight="1">
      <c r="A21" s="2" t="s">
        <v>4</v>
      </c>
      <c r="B21" s="8">
        <v>-39019.2</v>
      </c>
      <c r="C21" s="8">
        <v>-37919.2</v>
      </c>
      <c r="D21" s="8">
        <v>-20812</v>
      </c>
      <c r="E21" s="8">
        <v>-7488.8</v>
      </c>
      <c r="F21" s="8">
        <v>-23733.6</v>
      </c>
      <c r="G21" s="8">
        <v>-51084</v>
      </c>
      <c r="H21" s="8">
        <v>-7805.6</v>
      </c>
      <c r="I21" s="8">
        <v>790910</v>
      </c>
      <c r="J21" s="8">
        <v>-30470</v>
      </c>
      <c r="K21" s="8">
        <v>1109362.4</v>
      </c>
      <c r="L21" s="8">
        <v>1021549.2</v>
      </c>
      <c r="M21" s="8">
        <v>-21973.6</v>
      </c>
      <c r="N21" s="8">
        <v>-13560.8</v>
      </c>
      <c r="O21" s="8">
        <f>SUM(B21:N21)</f>
        <v>2667954.8000000003</v>
      </c>
    </row>
    <row r="22" spans="1:15" ht="27" customHeight="1">
      <c r="A22" s="6" t="s">
        <v>5</v>
      </c>
      <c r="B22" s="7">
        <f>+B20+B21</f>
        <v>1481152.2899999998</v>
      </c>
      <c r="C22" s="7">
        <f>+C20+C21</f>
        <v>1052126.93</v>
      </c>
      <c r="D22" s="7">
        <f aca="true" t="shared" si="2" ref="D22:O22">+D20+D21</f>
        <v>942414.92</v>
      </c>
      <c r="E22" s="7">
        <f t="shared" si="2"/>
        <v>292626.83999999997</v>
      </c>
      <c r="F22" s="7">
        <f t="shared" si="2"/>
        <v>1020121.7800000001</v>
      </c>
      <c r="G22" s="7">
        <f t="shared" si="2"/>
        <v>1419598.1400000001</v>
      </c>
      <c r="H22" s="7">
        <f t="shared" si="2"/>
        <v>290542.22000000003</v>
      </c>
      <c r="I22" s="7">
        <f t="shared" si="2"/>
        <v>1905290.0399999998</v>
      </c>
      <c r="J22" s="7">
        <f t="shared" si="2"/>
        <v>912926.96</v>
      </c>
      <c r="K22" s="7">
        <f t="shared" si="2"/>
        <v>2359871.75</v>
      </c>
      <c r="L22" s="7">
        <f t="shared" si="2"/>
        <v>2170323.26</v>
      </c>
      <c r="M22" s="7">
        <f t="shared" si="2"/>
        <v>628456.9100000001</v>
      </c>
      <c r="N22" s="7">
        <f t="shared" si="2"/>
        <v>324492.58</v>
      </c>
      <c r="O22" s="7">
        <f t="shared" si="2"/>
        <v>14799944.620000001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2024-04-22T19:48:07Z</dcterms:modified>
  <cp:category/>
  <cp:version/>
  <cp:contentType/>
  <cp:contentStatus/>
</cp:coreProperties>
</file>