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<sst xmlns="http://schemas.openxmlformats.org/spreadsheetml/2006/main" count="81" uniqueCount="63">
  <si>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</si>
  <si>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</si>
  <si>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</si>
  <si>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</si>
  <si>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</si>
  <si>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</si>
  <si>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</si>
  <si>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</si>
  <si>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</si>
  <si>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</si>
  <si>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</si>
  <si>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</si>
  <si>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</si>
  <si>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</si>
  <si>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</si>
  <si>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</si>
  <si>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</si>
  <si>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</si>
  <si>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</si>
  <si>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</si>
  <si>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</si>
  <si>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</si>
  <si>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</si>
  <si>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</si>
  <si>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</si>
  <si>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</si>
  <si>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</si>
  <si>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</si>
  <si>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</si>
  <si>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</si>
  <si>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</si>
  <si>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</si>
  <si>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</si>
  <si>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</si>
  <si>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</si>
  <si>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</si>
  <si>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</si>
  <si>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</si>
  <si>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</si>
  <si>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</si>
  <si>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</si>
  <si>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</si>
  <si>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</si>
  <si>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</si>
  <si>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</si>
  <si>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</si>
  <si>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</si>
  <si>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</si>
  <si>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</si>
  <si>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</si>
  <si>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</si>
  <si>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</si>
  <si>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</si>
  <si>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</si>
  <si>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</si>
  <si>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</si>
  <si>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</si>
  <si>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</si>
  <si>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</si>
  <si>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</si>
  <si>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</si>
  <si>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</si>
  <si>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12/04/24 - VENCIMENTO 19/04/24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</si>
</sst>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1761342.6400000001</v>
      </c>
      <c r="C6" s="10">
        <v>1664033.28</v>
      </c>
      <c r="D6" s="10">
        <v>2053165.05</v>
      </c>
      <c r="E6" s="10">
        <v>1267860.1199999996</v>
      </c>
      <c r="F6" s="10">
        <v>1351678.1</v>
      </c>
      <c r="G6" s="10">
        <v>1430797.03</v>
      </c>
      <c r="H6" s="10">
        <v>1266135.4000000001</v>
      </c>
      <c r="I6" s="10">
        <v>1745638.0199999998</v>
      </c>
      <c r="J6" s="10">
        <v>606289.19</v>
      </c>
      <c r="K6" s="10">
        <f>SUM(B6:J6)</f>
        <v>13146938.829999998</v>
      </c>
      <c r="Q6"/>
      <c r="R6"/>
    </row>
    <row r="7" spans="1:18" ht="27" customHeight="1">
      <c r="A7" s="2" t="s">
        <v>4</v>
      </c>
      <c r="B7" s="19">
        <v>-119218.37</v>
      </c>
      <c r="C7" s="19">
        <v>-89131.90000000001</v>
      </c>
      <c r="D7" s="19">
        <v>-156020.04000000004</v>
      </c>
      <c r="E7" s="19">
        <v>-88177.13</v>
      </c>
      <c r="F7" s="19">
        <v>-59608.74</v>
      </c>
      <c r="G7" s="19">
        <v>-105628.08</v>
      </c>
      <c r="H7" s="19">
        <v>-67005.62</v>
      </c>
      <c r="I7" s="19">
        <v>-100613.68</v>
      </c>
      <c r="J7" s="19">
        <v>-24046.289999999975</v>
      </c>
      <c r="K7" s="8">
        <f>SUM(B7:J7)</f>
        <v>-809449.85</v>
      </c>
      <c r="Q7"/>
      <c r="R7"/>
    </row>
    <row r="8" spans="1:11" ht="27" customHeight="1">
      <c r="A8" s="6" t="s">
        <v>5</v>
      </c>
      <c r="B8" s="7">
        <f>B6+B7</f>
        <v>1642124.27</v>
      </c>
      <c r="C8" s="7">
        <f aca="true" t="shared" si="0" ref="C8:J8">C6+C7</f>
        <v>1574901.3800000001</v>
      </c>
      <c r="D8" s="7">
        <f t="shared" si="0"/>
        <v>1897145.01</v>
      </c>
      <c r="E8" s="7">
        <f t="shared" si="0"/>
        <v>1179682.9899999998</v>
      </c>
      <c r="F8" s="7">
        <f t="shared" si="0"/>
        <v>1292069.36</v>
      </c>
      <c r="G8" s="7">
        <f t="shared" si="0"/>
        <v>1325168.95</v>
      </c>
      <c r="H8" s="7">
        <f t="shared" si="0"/>
        <v>1199129.7800000003</v>
      </c>
      <c r="I8" s="7">
        <f t="shared" si="0"/>
        <v>1645024.3399999999</v>
      </c>
      <c r="J8" s="7">
        <f t="shared" si="0"/>
        <v>582242.9</v>
      </c>
      <c r="K8" s="7">
        <f>+K7+K6</f>
        <v>12337488.979999999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810376.5800000001</v>
      </c>
      <c r="C13" s="10">
        <v>551949.5399999999</v>
      </c>
      <c r="D13" s="10">
        <v>1793146.2600000002</v>
      </c>
      <c r="E13" s="10">
        <v>1446915.9499999997</v>
      </c>
      <c r="F13" s="10">
        <v>1486260.75</v>
      </c>
      <c r="G13" s="10">
        <v>889159.3</v>
      </c>
      <c r="H13" s="10">
        <v>639848.0800000001</v>
      </c>
      <c r="I13" s="10">
        <v>629469.04</v>
      </c>
      <c r="J13" s="10">
        <v>773897.26</v>
      </c>
      <c r="K13" s="10">
        <v>979480.1499999999</v>
      </c>
      <c r="L13" s="10">
        <f>SUM(B13:K13)</f>
        <v>10000502.91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-507632.77</v>
      </c>
      <c r="C14" s="8">
        <v>-33545.270000000004</v>
      </c>
      <c r="D14" s="8">
        <v>-126904.54000000001</v>
      </c>
      <c r="E14" s="8">
        <v>-95353.9899999999</v>
      </c>
      <c r="F14" s="8">
        <v>-61510.579999999936</v>
      </c>
      <c r="G14" s="8">
        <v>-45939.229999999996</v>
      </c>
      <c r="H14" s="8">
        <v>-27084.14</v>
      </c>
      <c r="I14" s="8">
        <v>-30018.799999999996</v>
      </c>
      <c r="J14" s="8">
        <v>-41985.17</v>
      </c>
      <c r="K14" s="8">
        <v>-62816.770000000004</v>
      </c>
      <c r="L14" s="8">
        <f>SUM(B14:K14)</f>
        <v>-1032791.26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302743.81000000006</v>
      </c>
      <c r="C15" s="7">
        <f aca="true" t="shared" si="1" ref="C15:K15">+C13+C14</f>
        <v>518404.2699999999</v>
      </c>
      <c r="D15" s="7">
        <f t="shared" si="1"/>
        <v>1666241.7200000002</v>
      </c>
      <c r="E15" s="7">
        <f t="shared" si="1"/>
        <v>1351561.9599999997</v>
      </c>
      <c r="F15" s="7">
        <f t="shared" si="1"/>
        <v>1424750.1700000002</v>
      </c>
      <c r="G15" s="7">
        <f t="shared" si="1"/>
        <v>843220.0700000001</v>
      </c>
      <c r="H15" s="7">
        <f t="shared" si="1"/>
        <v>612763.9400000001</v>
      </c>
      <c r="I15" s="7">
        <f t="shared" si="1"/>
        <v>599450.24</v>
      </c>
      <c r="J15" s="7">
        <f t="shared" si="1"/>
        <v>731912.09</v>
      </c>
      <c r="K15" s="7">
        <f t="shared" si="1"/>
        <v>916663.3799999999</v>
      </c>
      <c r="L15" s="7">
        <f>+L13+L14</f>
        <v>8967711.65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1517610.3599999999</v>
      </c>
      <c r="C20" s="10">
        <v>1097262.8800000001</v>
      </c>
      <c r="D20" s="10">
        <v>967145.52</v>
      </c>
      <c r="E20" s="10">
        <v>295740.12999999995</v>
      </c>
      <c r="F20" s="10">
        <v>1045183.8300000001</v>
      </c>
      <c r="G20" s="10">
        <v>1464749.77</v>
      </c>
      <c r="H20" s="10">
        <v>290418.92000000004</v>
      </c>
      <c r="I20" s="10">
        <v>1142305.78</v>
      </c>
      <c r="J20" s="10">
        <v>946265.6</v>
      </c>
      <c r="K20" s="10">
        <v>1256927.8699999996</v>
      </c>
      <c r="L20" s="10">
        <v>1152751.9000000001</v>
      </c>
      <c r="M20" s="10">
        <v>653417.4800000002</v>
      </c>
      <c r="N20" s="10">
        <v>333941.17000000004</v>
      </c>
      <c r="O20" s="10">
        <f>SUM(B20:N20)</f>
        <v>12163721.21</v>
      </c>
    </row>
    <row r="21" spans="1:15" ht="27" customHeight="1">
      <c r="A21" s="2" t="s">
        <v>4</v>
      </c>
      <c r="B21" s="8">
        <v>-110399.91</v>
      </c>
      <c r="C21" s="8">
        <v>-42112.7</v>
      </c>
      <c r="D21" s="8">
        <v>-26036.69</v>
      </c>
      <c r="E21" s="8">
        <v>-12371.17</v>
      </c>
      <c r="F21" s="8">
        <v>-29706.68</v>
      </c>
      <c r="G21" s="8">
        <v>-101869.05</v>
      </c>
      <c r="H21" s="8">
        <v>-14393.35</v>
      </c>
      <c r="I21" s="8">
        <v>-72519.12000000004</v>
      </c>
      <c r="J21" s="8">
        <v>-86757.09</v>
      </c>
      <c r="K21" s="8">
        <v>-84184.48999999999</v>
      </c>
      <c r="L21" s="8">
        <v>-77846.65000000002</v>
      </c>
      <c r="M21" s="8">
        <v>-58321.06</v>
      </c>
      <c r="N21" s="8">
        <v>-16055.14</v>
      </c>
      <c r="O21" s="8">
        <f>SUM(B21:N21)</f>
        <v>-732573.1</v>
      </c>
    </row>
    <row r="22" spans="1:15" ht="27" customHeight="1">
      <c r="A22" s="6" t="s">
        <v>5</v>
      </c>
      <c r="B22" s="7">
        <f>+B20+B21</f>
        <v>1407210.45</v>
      </c>
      <c r="C22" s="7">
        <f>+C20+C21</f>
        <v>1055150.1800000002</v>
      </c>
      <c r="D22" s="7">
        <f aca="true" t="shared" si="2" ref="D22:O22">+D20+D21</f>
        <v>941108.8300000001</v>
      </c>
      <c r="E22" s="7">
        <f t="shared" si="2"/>
        <v>283368.95999999996</v>
      </c>
      <c r="F22" s="7">
        <f t="shared" si="2"/>
        <v>1015477.15</v>
      </c>
      <c r="G22" s="7">
        <f t="shared" si="2"/>
        <v>1362880.72</v>
      </c>
      <c r="H22" s="7">
        <f t="shared" si="2"/>
        <v>276025.57000000007</v>
      </c>
      <c r="I22" s="7">
        <f t="shared" si="2"/>
        <v>1069786.66</v>
      </c>
      <c r="J22" s="7">
        <f t="shared" si="2"/>
        <v>859508.51</v>
      </c>
      <c r="K22" s="7">
        <f t="shared" si="2"/>
        <v>1172743.3799999997</v>
      </c>
      <c r="L22" s="7">
        <f t="shared" si="2"/>
        <v>1074905.25</v>
      </c>
      <c r="M22" s="7">
        <f t="shared" si="2"/>
        <v>595096.4200000002</v>
      </c>
      <c r="N22" s="7">
        <f t="shared" si="2"/>
        <v>317886.03</v>
      </c>
      <c r="O22" s="7">
        <f t="shared" si="2"/>
        <v>11431148.110000001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2024-04-18T20:26:53Z</dcterms:modified>
  <cp:category/>
  <cp:version/>
  <cp:contentType/>
  <cp:contentStatus/>
</cp:coreProperties>
</file>