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<sst xmlns="http://schemas.openxmlformats.org/spreadsheetml/2006/main" count="81" uniqueCount="63">
  <si>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</si>
  <si>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</si>
  <si>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</si>
  <si>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</si>
  <si>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</si>
  <si>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</si>
  <si>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</si>
  <si>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</si>
  <si>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</si>
  <si>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</si>
  <si>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</si>
  <si>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</si>
  <si>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</si>
  <si>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</si>
  <si>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</si>
  <si>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</si>
  <si>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</si>
  <si>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</si>
  <si>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</si>
  <si>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</si>
  <si>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</si>
  <si>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</si>
  <si>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</si>
  <si>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</si>
  <si>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</si>
  <si>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</si>
  <si>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</si>
  <si>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</si>
  <si>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</si>
  <si>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</si>
  <si>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</si>
  <si>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</si>
  <si>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</si>
  <si>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</si>
  <si>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</si>
  <si>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</si>
  <si>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</si>
  <si>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</si>
  <si>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</si>
  <si>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</si>
  <si>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</si>
  <si>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</si>
  <si>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</si>
  <si>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</si>
  <si>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</si>
  <si>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</si>
  <si>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</si>
  <si>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</si>
  <si>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</si>
  <si>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</si>
  <si>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</si>
  <si>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</si>
  <si>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</si>
  <si>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</si>
  <si>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</si>
  <si>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</si>
  <si>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</si>
  <si>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</si>
  <si>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</si>
  <si>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</si>
  <si>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</si>
  <si>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</si>
  <si>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11/04/24 - VENCIMENTO 18/04/24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</si>
</sst>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1762602.7599999998</v>
      </c>
      <c r="C6" s="10">
        <v>1666488.21</v>
      </c>
      <c r="D6" s="10">
        <v>2077219.79</v>
      </c>
      <c r="E6" s="10">
        <v>1273606.4299999997</v>
      </c>
      <c r="F6" s="10">
        <v>1345697.98</v>
      </c>
      <c r="G6" s="10">
        <v>1445605.08</v>
      </c>
      <c r="H6" s="10">
        <v>1256707.1</v>
      </c>
      <c r="I6" s="10">
        <v>1751267.2199999997</v>
      </c>
      <c r="J6" s="10">
        <v>617883.23</v>
      </c>
      <c r="K6" s="10">
        <f>SUM(B6:J6)</f>
        <v>13197077.8</v>
      </c>
      <c r="Q6"/>
      <c r="R6"/>
    </row>
    <row r="7" spans="1:18" ht="27" customHeight="1">
      <c r="A7" s="2" t="s">
        <v>4</v>
      </c>
      <c r="B7" s="19">
        <v>-95914.15</v>
      </c>
      <c r="C7" s="19">
        <v>-74112.9</v>
      </c>
      <c r="D7" s="19">
        <v>-93936.19000000003</v>
      </c>
      <c r="E7" s="19">
        <v>-83710.65</v>
      </c>
      <c r="F7" s="19">
        <v>-47850</v>
      </c>
      <c r="G7" s="19">
        <v>-76106.3</v>
      </c>
      <c r="H7" s="19">
        <v>-29317.059999999954</v>
      </c>
      <c r="I7" s="19">
        <v>-78996.91</v>
      </c>
      <c r="J7" s="19">
        <v>-25293.34000000001</v>
      </c>
      <c r="K7" s="8">
        <f>SUM(B7:J7)</f>
        <v>-605237.4999999999</v>
      </c>
      <c r="Q7"/>
      <c r="R7"/>
    </row>
    <row r="8" spans="1:11" ht="27" customHeight="1">
      <c r="A8" s="6" t="s">
        <v>5</v>
      </c>
      <c r="B8" s="7">
        <f>B6+B7</f>
        <v>1666688.6099999999</v>
      </c>
      <c r="C8" s="7">
        <f aca="true" t="shared" si="0" ref="C8:J8">C6+C7</f>
        <v>1592375.31</v>
      </c>
      <c r="D8" s="7">
        <f t="shared" si="0"/>
        <v>1983283.6</v>
      </c>
      <c r="E8" s="7">
        <f t="shared" si="0"/>
        <v>1189895.7799999998</v>
      </c>
      <c r="F8" s="7">
        <f t="shared" si="0"/>
        <v>1297847.98</v>
      </c>
      <c r="G8" s="7">
        <f t="shared" si="0"/>
        <v>1369498.78</v>
      </c>
      <c r="H8" s="7">
        <f t="shared" si="0"/>
        <v>1227390.04</v>
      </c>
      <c r="I8" s="7">
        <f t="shared" si="0"/>
        <v>1672270.3099999998</v>
      </c>
      <c r="J8" s="7">
        <f t="shared" si="0"/>
        <v>592589.89</v>
      </c>
      <c r="K8" s="7">
        <f>+K7+K6</f>
        <v>12591840.3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819189.6900000001</v>
      </c>
      <c r="C13" s="10">
        <v>551444.0299999999</v>
      </c>
      <c r="D13" s="10">
        <v>1788348.4500000002</v>
      </c>
      <c r="E13" s="10">
        <v>1450611.5599999998</v>
      </c>
      <c r="F13" s="10">
        <v>1482604.31</v>
      </c>
      <c r="G13" s="10">
        <v>891282.6499999999</v>
      </c>
      <c r="H13" s="10">
        <v>641490.5000000001</v>
      </c>
      <c r="I13" s="10">
        <v>631277.3300000001</v>
      </c>
      <c r="J13" s="10">
        <v>778274.8699999999</v>
      </c>
      <c r="K13" s="10">
        <v>980287.2799999999</v>
      </c>
      <c r="L13" s="10">
        <f>SUM(B13:K13)</f>
        <v>10014810.669999998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-126994.39</v>
      </c>
      <c r="C14" s="8">
        <v>-21700.8</v>
      </c>
      <c r="D14" s="8">
        <v>-66532.4</v>
      </c>
      <c r="E14" s="8">
        <v>-48200.390000000036</v>
      </c>
      <c r="F14" s="8">
        <v>-43230</v>
      </c>
      <c r="G14" s="8">
        <v>-34372.8</v>
      </c>
      <c r="H14" s="8">
        <v>-20583.2</v>
      </c>
      <c r="I14" s="8">
        <v>-25210.35</v>
      </c>
      <c r="J14" s="8">
        <v>-28358</v>
      </c>
      <c r="K14" s="8">
        <v>-41918.8</v>
      </c>
      <c r="L14" s="8">
        <f>SUM(B14:K14)</f>
        <v>-457101.13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692195.3</v>
      </c>
      <c r="C15" s="7">
        <f aca="true" t="shared" si="1" ref="C15:K15">+C13+C14</f>
        <v>529743.2299999999</v>
      </c>
      <c r="D15" s="7">
        <f t="shared" si="1"/>
        <v>1721816.0500000003</v>
      </c>
      <c r="E15" s="7">
        <f t="shared" si="1"/>
        <v>1402411.1699999997</v>
      </c>
      <c r="F15" s="7">
        <f t="shared" si="1"/>
        <v>1439374.31</v>
      </c>
      <c r="G15" s="7">
        <f t="shared" si="1"/>
        <v>856909.8499999999</v>
      </c>
      <c r="H15" s="7">
        <f t="shared" si="1"/>
        <v>620907.3000000002</v>
      </c>
      <c r="I15" s="7">
        <f t="shared" si="1"/>
        <v>606066.9800000001</v>
      </c>
      <c r="J15" s="7">
        <f t="shared" si="1"/>
        <v>749916.8699999999</v>
      </c>
      <c r="K15" s="7">
        <f t="shared" si="1"/>
        <v>938368.4799999999</v>
      </c>
      <c r="L15" s="7">
        <f>+L13+L14</f>
        <v>9557709.539999997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1513444.38</v>
      </c>
      <c r="C20" s="10">
        <v>1083180.6600000001</v>
      </c>
      <c r="D20" s="10">
        <v>968793.3200000001</v>
      </c>
      <c r="E20" s="10">
        <v>296494.1499999999</v>
      </c>
      <c r="F20" s="10">
        <v>1035177.67</v>
      </c>
      <c r="G20" s="10">
        <v>1466398.97</v>
      </c>
      <c r="H20" s="10">
        <v>290923.82000000007</v>
      </c>
      <c r="I20" s="10">
        <v>1141257.3699999999</v>
      </c>
      <c r="J20" s="10">
        <v>956348.2100000001</v>
      </c>
      <c r="K20" s="10">
        <v>1251488.79</v>
      </c>
      <c r="L20" s="10">
        <v>1159089.35</v>
      </c>
      <c r="M20" s="10">
        <v>655761.6700000002</v>
      </c>
      <c r="N20" s="10">
        <v>330840.07999999996</v>
      </c>
      <c r="O20" s="10">
        <f>SUM(B20:N20)</f>
        <v>12149198.44</v>
      </c>
    </row>
    <row r="21" spans="1:15" ht="27" customHeight="1">
      <c r="A21" s="2" t="s">
        <v>4</v>
      </c>
      <c r="B21" s="8">
        <v>-39921.2</v>
      </c>
      <c r="C21" s="8">
        <v>-38244.8</v>
      </c>
      <c r="D21" s="8">
        <v>-20776.8</v>
      </c>
      <c r="E21" s="8">
        <v>-7233.6</v>
      </c>
      <c r="F21" s="8">
        <v>-25040.4</v>
      </c>
      <c r="G21" s="8">
        <v>-50934.4</v>
      </c>
      <c r="H21" s="8">
        <v>-7123.6</v>
      </c>
      <c r="I21" s="8">
        <v>-56667.599999999955</v>
      </c>
      <c r="J21" s="8">
        <v>-31059.6</v>
      </c>
      <c r="K21" s="8">
        <v>-16420.8</v>
      </c>
      <c r="L21" s="8">
        <v>-12773.2</v>
      </c>
      <c r="M21" s="8">
        <v>-22893.2</v>
      </c>
      <c r="N21" s="8">
        <v>-12548.8</v>
      </c>
      <c r="O21" s="8">
        <f>SUM(B21:N21)</f>
        <v>-341637.99999999994</v>
      </c>
    </row>
    <row r="22" spans="1:15" ht="27" customHeight="1">
      <c r="A22" s="6" t="s">
        <v>5</v>
      </c>
      <c r="B22" s="7">
        <f>+B20+B21</f>
        <v>1473523.18</v>
      </c>
      <c r="C22" s="7">
        <f>+C20+C21</f>
        <v>1044935.8600000001</v>
      </c>
      <c r="D22" s="7">
        <f aca="true" t="shared" si="2" ref="D22:O22">+D20+D21</f>
        <v>948016.52</v>
      </c>
      <c r="E22" s="7">
        <f t="shared" si="2"/>
        <v>289260.54999999993</v>
      </c>
      <c r="F22" s="7">
        <f t="shared" si="2"/>
        <v>1010137.27</v>
      </c>
      <c r="G22" s="7">
        <f t="shared" si="2"/>
        <v>1415464.57</v>
      </c>
      <c r="H22" s="7">
        <f t="shared" si="2"/>
        <v>283800.2200000001</v>
      </c>
      <c r="I22" s="7">
        <f t="shared" si="2"/>
        <v>1084589.77</v>
      </c>
      <c r="J22" s="7">
        <f t="shared" si="2"/>
        <v>925288.6100000001</v>
      </c>
      <c r="K22" s="7">
        <f t="shared" si="2"/>
        <v>1235067.99</v>
      </c>
      <c r="L22" s="7">
        <f t="shared" si="2"/>
        <v>1146316.1500000001</v>
      </c>
      <c r="M22" s="7">
        <f t="shared" si="2"/>
        <v>632868.4700000002</v>
      </c>
      <c r="N22" s="7">
        <f t="shared" si="2"/>
        <v>318291.27999999997</v>
      </c>
      <c r="O22" s="7">
        <f t="shared" si="2"/>
        <v>11807560.44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2024-04-17T19:58:28Z</dcterms:modified>
  <cp:category/>
  <cp:version/>
  <cp:contentType/>
  <cp:contentStatus/>
</cp:coreProperties>
</file>