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<sst xmlns="http://schemas.openxmlformats.org/spreadsheetml/2006/main" count="81" uniqueCount="63">
  <si>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</si>
  <si>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</si>
  <si>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</si>
  <si>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</si>
  <si>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</si>
  <si>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</si>
  <si>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</si>
  <si>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</si>
  <si>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</si>
  <si>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</si>
  <si>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</si>
  <si>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</si>
  <si>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</si>
  <si>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</si>
  <si>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</si>
  <si>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</si>
  <si>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</si>
  <si>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</si>
  <si>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</si>
  <si>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</si>
  <si>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</si>
  <si>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</si>
  <si>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</si>
  <si>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</si>
  <si>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</si>
  <si>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</si>
  <si>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</si>
  <si>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</si>
  <si>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</si>
  <si>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</si>
  <si>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</si>
  <si>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</si>
  <si>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</si>
  <si>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</si>
  <si>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</si>
  <si>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</si>
  <si>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</si>
  <si>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</si>
  <si>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</si>
  <si>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</si>
  <si>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</si>
  <si>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</si>
  <si>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</si>
  <si>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</si>
  <si>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</si>
  <si>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</si>
  <si>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</si>
  <si>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</si>
  <si>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</si>
  <si>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</si>
  <si>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</si>
  <si>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</si>
  <si>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</si>
  <si>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</si>
  <si>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</si>
  <si>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</si>
  <si>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</si>
  <si>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</si>
  <si>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</si>
  <si>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</si>
  <si>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</si>
  <si>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</si>
  <si>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10/04/24 - VENCIMENTO 17/04/24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</si>
</sst>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1764248.7200000002</v>
      </c>
      <c r="C6" s="10">
        <v>1670808.6800000002</v>
      </c>
      <c r="D6" s="10">
        <v>2065790.39</v>
      </c>
      <c r="E6" s="10">
        <v>1271366.7599999995</v>
      </c>
      <c r="F6" s="10">
        <v>1349813.2600000002</v>
      </c>
      <c r="G6" s="10">
        <v>1434986.7599999998</v>
      </c>
      <c r="H6" s="10">
        <v>1262798.11</v>
      </c>
      <c r="I6" s="10">
        <v>1741011.3800000001</v>
      </c>
      <c r="J6" s="10">
        <v>614760.5299999999</v>
      </c>
      <c r="K6" s="10">
        <f>SUM(B6:J6)</f>
        <v>13175584.59</v>
      </c>
      <c r="Q6"/>
      <c r="R6"/>
    </row>
    <row r="7" spans="1:18" ht="27" customHeight="1">
      <c r="A7" s="2" t="s">
        <v>4</v>
      </c>
      <c r="B7" s="19">
        <v>-104099.54999999999</v>
      </c>
      <c r="C7" s="19">
        <v>-76326</v>
      </c>
      <c r="D7" s="19">
        <v>-97633.39000000003</v>
      </c>
      <c r="E7" s="19">
        <v>-90787.14</v>
      </c>
      <c r="F7" s="19">
        <v>-48963.2</v>
      </c>
      <c r="G7" s="19">
        <v>-89998.23999999999</v>
      </c>
      <c r="H7" s="19">
        <v>-32082.47</v>
      </c>
      <c r="I7" s="19">
        <v>-83311.15</v>
      </c>
      <c r="J7" s="19">
        <v>-27088.23000000001</v>
      </c>
      <c r="K7" s="8">
        <f>SUM(B7:J7)</f>
        <v>-650289.37</v>
      </c>
      <c r="Q7"/>
      <c r="R7"/>
    </row>
    <row r="8" spans="1:11" ht="27" customHeight="1">
      <c r="A8" s="6" t="s">
        <v>5</v>
      </c>
      <c r="B8" s="7">
        <f>B6+B7</f>
        <v>1660149.1700000002</v>
      </c>
      <c r="C8" s="7">
        <f aca="true" t="shared" si="0" ref="C8:J8">C6+C7</f>
        <v>1594482.6800000002</v>
      </c>
      <c r="D8" s="7">
        <f t="shared" si="0"/>
        <v>1968156.9999999998</v>
      </c>
      <c r="E8" s="7">
        <f t="shared" si="0"/>
        <v>1180579.6199999996</v>
      </c>
      <c r="F8" s="7">
        <f t="shared" si="0"/>
        <v>1300850.0600000003</v>
      </c>
      <c r="G8" s="7">
        <f t="shared" si="0"/>
        <v>1344988.5199999998</v>
      </c>
      <c r="H8" s="7">
        <f t="shared" si="0"/>
        <v>1230715.6400000001</v>
      </c>
      <c r="I8" s="7">
        <f t="shared" si="0"/>
        <v>1657700.2300000002</v>
      </c>
      <c r="J8" s="7">
        <f t="shared" si="0"/>
        <v>587672.2999999999</v>
      </c>
      <c r="K8" s="7">
        <f>+K7+K6</f>
        <v>12525295.22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821312.41</v>
      </c>
      <c r="C13" s="10">
        <v>551266.0599999999</v>
      </c>
      <c r="D13" s="10">
        <v>1794036.0400000003</v>
      </c>
      <c r="E13" s="10">
        <v>1449215.62</v>
      </c>
      <c r="F13" s="10">
        <v>1481987.7600000002</v>
      </c>
      <c r="G13" s="10">
        <v>892805.23</v>
      </c>
      <c r="H13" s="10">
        <v>641672.1700000002</v>
      </c>
      <c r="I13" s="10">
        <v>630642.91</v>
      </c>
      <c r="J13" s="10">
        <v>777707.36</v>
      </c>
      <c r="K13" s="10">
        <v>974861.61</v>
      </c>
      <c r="L13" s="10">
        <f>SUM(B13:K13)</f>
        <v>10015507.17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-128371.59</v>
      </c>
      <c r="C14" s="8">
        <v>-21986.8</v>
      </c>
      <c r="D14" s="8">
        <v>-69537.6</v>
      </c>
      <c r="E14" s="8">
        <v>-52323.1899999999</v>
      </c>
      <c r="F14" s="8">
        <v>-43436.8</v>
      </c>
      <c r="G14" s="8">
        <v>-35222</v>
      </c>
      <c r="H14" s="8">
        <v>-20336.8</v>
      </c>
      <c r="I14" s="8">
        <v>-26746.61</v>
      </c>
      <c r="J14" s="8">
        <v>-27508.8</v>
      </c>
      <c r="K14" s="8">
        <v>-42407.2</v>
      </c>
      <c r="L14" s="8">
        <f>SUM(B14:K14)</f>
        <v>-467877.38999999984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692940.8200000001</v>
      </c>
      <c r="C15" s="7">
        <f aca="true" t="shared" si="1" ref="C15:K15">+C13+C14</f>
        <v>529279.2599999999</v>
      </c>
      <c r="D15" s="7">
        <f t="shared" si="1"/>
        <v>1724498.4400000002</v>
      </c>
      <c r="E15" s="7">
        <f t="shared" si="1"/>
        <v>1396892.4300000002</v>
      </c>
      <c r="F15" s="7">
        <f t="shared" si="1"/>
        <v>1438550.9600000002</v>
      </c>
      <c r="G15" s="7">
        <f t="shared" si="1"/>
        <v>857583.23</v>
      </c>
      <c r="H15" s="7">
        <f t="shared" si="1"/>
        <v>621335.3700000001</v>
      </c>
      <c r="I15" s="7">
        <f t="shared" si="1"/>
        <v>603896.3</v>
      </c>
      <c r="J15" s="7">
        <f t="shared" si="1"/>
        <v>750198.5599999999</v>
      </c>
      <c r="K15" s="7">
        <f t="shared" si="1"/>
        <v>932454.41</v>
      </c>
      <c r="L15" s="7">
        <f>+L13+L14</f>
        <v>9547629.78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1520886.8399999999</v>
      </c>
      <c r="C20" s="10">
        <v>1083805.1800000002</v>
      </c>
      <c r="D20" s="10">
        <v>973524.6400000001</v>
      </c>
      <c r="E20" s="10">
        <v>297208.3299999999</v>
      </c>
      <c r="F20" s="10">
        <v>1038600.86</v>
      </c>
      <c r="G20" s="10">
        <v>1469338.09</v>
      </c>
      <c r="H20" s="10">
        <v>291636.82</v>
      </c>
      <c r="I20" s="10">
        <v>1147798.3099999998</v>
      </c>
      <c r="J20" s="10">
        <v>944885.49</v>
      </c>
      <c r="K20" s="10">
        <v>1248503.0999999999</v>
      </c>
      <c r="L20" s="10">
        <v>1160195.0499999998</v>
      </c>
      <c r="M20" s="10">
        <v>657566.2100000001</v>
      </c>
      <c r="N20" s="10">
        <v>333139.28</v>
      </c>
      <c r="O20" s="10">
        <f>SUM(B20:N20)</f>
        <v>12167088.200000001</v>
      </c>
    </row>
    <row r="21" spans="1:15" ht="27" customHeight="1">
      <c r="A21" s="2" t="s">
        <v>4</v>
      </c>
      <c r="B21" s="8">
        <v>-40981.6</v>
      </c>
      <c r="C21" s="8">
        <v>-39371.2</v>
      </c>
      <c r="D21" s="8">
        <v>-21683.2</v>
      </c>
      <c r="E21" s="8">
        <v>-7783.6</v>
      </c>
      <c r="F21" s="8">
        <v>-26034.8</v>
      </c>
      <c r="G21" s="8">
        <v>-52307.2</v>
      </c>
      <c r="H21" s="8">
        <v>-7744</v>
      </c>
      <c r="I21" s="8">
        <v>-57565.2</v>
      </c>
      <c r="J21" s="8">
        <v>-32648</v>
      </c>
      <c r="K21" s="8">
        <v>-17613.2</v>
      </c>
      <c r="L21" s="8">
        <v>-13701.6</v>
      </c>
      <c r="M21" s="8">
        <v>-23320</v>
      </c>
      <c r="N21" s="8">
        <v>-12614.8</v>
      </c>
      <c r="O21" s="8">
        <f>SUM(B21:N21)</f>
        <v>-353368.39999999997</v>
      </c>
    </row>
    <row r="22" spans="1:15" ht="27" customHeight="1">
      <c r="A22" s="6" t="s">
        <v>5</v>
      </c>
      <c r="B22" s="7">
        <f>+B20+B21</f>
        <v>1479905.2399999998</v>
      </c>
      <c r="C22" s="7">
        <f>+C20+C21</f>
        <v>1044433.9800000002</v>
      </c>
      <c r="D22" s="7">
        <f aca="true" t="shared" si="2" ref="D22:O22">+D20+D21</f>
        <v>951841.4400000002</v>
      </c>
      <c r="E22" s="7">
        <f t="shared" si="2"/>
        <v>289424.7299999999</v>
      </c>
      <c r="F22" s="7">
        <f t="shared" si="2"/>
        <v>1012566.0599999999</v>
      </c>
      <c r="G22" s="7">
        <f t="shared" si="2"/>
        <v>1417030.8900000001</v>
      </c>
      <c r="H22" s="7">
        <f t="shared" si="2"/>
        <v>283892.82</v>
      </c>
      <c r="I22" s="7">
        <f t="shared" si="2"/>
        <v>1090233.1099999999</v>
      </c>
      <c r="J22" s="7">
        <f t="shared" si="2"/>
        <v>912237.49</v>
      </c>
      <c r="K22" s="7">
        <f t="shared" si="2"/>
        <v>1230889.9</v>
      </c>
      <c r="L22" s="7">
        <f t="shared" si="2"/>
        <v>1146493.4499999997</v>
      </c>
      <c r="M22" s="7">
        <f t="shared" si="2"/>
        <v>634246.2100000001</v>
      </c>
      <c r="N22" s="7">
        <f t="shared" si="2"/>
        <v>320524.48000000004</v>
      </c>
      <c r="O22" s="7">
        <f t="shared" si="2"/>
        <v>11813719.8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2024-04-16T19:52:31Z</dcterms:modified>
  <cp:category/>
  <cp:version/>
  <cp:contentType/>
  <cp:contentStatus/>
</cp:coreProperties>
</file>