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9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<sst xmlns="http://schemas.openxmlformats.org/spreadsheetml/2006/main" count="81" uniqueCount="63">
  <si>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</si>
  <si>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</si>
  <si>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</si>
  <si>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</si>
  <si>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</si>
  <si>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</si>
  <si>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</si>
  <si>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</si>
  <si>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</si>
  <si>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</si>
  <si>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</si>
  <si>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</si>
  <si>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</si>
  <si>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</si>
  <si>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</si>
  <si>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</si>
  <si>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</si>
  <si>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</si>
  <si>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</si>
  <si>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</si>
  <si>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</si>
  <si>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</si>
  <si>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</si>
  <si>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</si>
  <si>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</si>
  <si>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</si>
  <si>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</si>
  <si>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</si>
  <si>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</si>
  <si>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</si>
  <si>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</si>
  <si>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</si>
  <si>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</si>
  <si>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</si>
  <si>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</si>
  <si>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</si>
  <si>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</si>
  <si>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</si>
  <si>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</si>
  <si>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</si>
  <si>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</si>
  <si>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</si>
  <si>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</si>
  <si>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</si>
  <si>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</si>
  <si>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</si>
  <si>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</si>
  <si>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</si>
  <si>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</si>
  <si>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</si>
  <si>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</si>
  <si>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</si>
  <si>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</si>
  <si>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</si>
  <si>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</si>
  <si>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</si>
  <si>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</si>
  <si>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</si>
  <si>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</si>
  <si>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</si>
  <si>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</si>
  <si>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</si>
  <si>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09/04/24 - VENCIMENTO 16/04/24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</si>
</sst>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1761856.16</v>
      </c>
      <c r="C6" s="10">
        <v>1672926.74</v>
      </c>
      <c r="D6" s="10">
        <v>2065628.94</v>
      </c>
      <c r="E6" s="10">
        <v>1275597.7299999997</v>
      </c>
      <c r="F6" s="10">
        <v>1360724.25</v>
      </c>
      <c r="G6" s="10">
        <v>1444230.29</v>
      </c>
      <c r="H6" s="10">
        <v>1255444.5399999998</v>
      </c>
      <c r="I6" s="10">
        <v>1745743.19</v>
      </c>
      <c r="J6" s="10">
        <v>614021.7499999999</v>
      </c>
      <c r="K6" s="10">
        <f>SUM(B6:J6)</f>
        <v>13196173.589999998</v>
      </c>
      <c r="Q6"/>
      <c r="R6"/>
    </row>
    <row r="7" spans="1:18" ht="27" customHeight="1">
      <c r="A7" s="2" t="s">
        <v>4</v>
      </c>
      <c r="B7" s="19">
        <v>-150960.81</v>
      </c>
      <c r="C7" s="19">
        <v>-76900.59999999999</v>
      </c>
      <c r="D7" s="19">
        <v>1417719.95</v>
      </c>
      <c r="E7" s="19">
        <v>-124461.01</v>
      </c>
      <c r="F7" s="19">
        <v>-51132.4</v>
      </c>
      <c r="G7" s="19">
        <v>-126086.70000000001</v>
      </c>
      <c r="H7" s="19">
        <v>1032763.9</v>
      </c>
      <c r="I7" s="19">
        <v>-94131.26000000001</v>
      </c>
      <c r="J7" s="19">
        <v>294187.75</v>
      </c>
      <c r="K7" s="8">
        <f>SUM(B7:J7)</f>
        <v>2120998.8200000003</v>
      </c>
      <c r="Q7"/>
      <c r="R7"/>
    </row>
    <row r="8" spans="1:11" ht="27" customHeight="1">
      <c r="A8" s="6" t="s">
        <v>5</v>
      </c>
      <c r="B8" s="7">
        <f>B6+B7</f>
        <v>1610895.3499999999</v>
      </c>
      <c r="C8" s="7">
        <f aca="true" t="shared" si="0" ref="C8:J8">C6+C7</f>
        <v>1596026.14</v>
      </c>
      <c r="D8" s="7">
        <f t="shared" si="0"/>
        <v>3483348.8899999997</v>
      </c>
      <c r="E8" s="7">
        <f t="shared" si="0"/>
        <v>1151136.7199999997</v>
      </c>
      <c r="F8" s="7">
        <f t="shared" si="0"/>
        <v>1309591.85</v>
      </c>
      <c r="G8" s="7">
        <f t="shared" si="0"/>
        <v>1318143.59</v>
      </c>
      <c r="H8" s="7">
        <f t="shared" si="0"/>
        <v>2288208.44</v>
      </c>
      <c r="I8" s="7">
        <f t="shared" si="0"/>
        <v>1651611.93</v>
      </c>
      <c r="J8" s="7">
        <f t="shared" si="0"/>
        <v>908209.4999999999</v>
      </c>
      <c r="K8" s="7">
        <f>+K7+K6</f>
        <v>15317172.409999998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818391.43</v>
      </c>
      <c r="C13" s="10">
        <v>550933.85</v>
      </c>
      <c r="D13" s="10">
        <v>1791093.25</v>
      </c>
      <c r="E13" s="10">
        <v>1450497.4400000002</v>
      </c>
      <c r="F13" s="10">
        <v>1476777.6700000002</v>
      </c>
      <c r="G13" s="10">
        <v>892022.6699999999</v>
      </c>
      <c r="H13" s="10">
        <v>641299.2900000002</v>
      </c>
      <c r="I13" s="10">
        <v>628350.1900000002</v>
      </c>
      <c r="J13" s="10">
        <v>777204.9500000001</v>
      </c>
      <c r="K13" s="10">
        <v>974035.2099999998</v>
      </c>
      <c r="L13" s="10">
        <f>SUM(B13:K13)</f>
        <v>10000605.95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-128785.19</v>
      </c>
      <c r="C14" s="8">
        <v>-22453.2</v>
      </c>
      <c r="D14" s="8">
        <v>-71649.6</v>
      </c>
      <c r="E14" s="8">
        <v>1082927.21</v>
      </c>
      <c r="F14" s="8">
        <v>1298702</v>
      </c>
      <c r="G14" s="8">
        <v>-35252.8</v>
      </c>
      <c r="H14" s="8">
        <v>-20605.2</v>
      </c>
      <c r="I14" s="8">
        <v>455074.49</v>
      </c>
      <c r="J14" s="8">
        <v>-28239.2</v>
      </c>
      <c r="K14" s="8">
        <v>-43208</v>
      </c>
      <c r="L14" s="8">
        <f>SUM(B14:K14)</f>
        <v>2486510.51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689606.24</v>
      </c>
      <c r="C15" s="7">
        <f aca="true" t="shared" si="1" ref="C15:K15">+C13+C14</f>
        <v>528480.65</v>
      </c>
      <c r="D15" s="7">
        <f t="shared" si="1"/>
        <v>1719443.65</v>
      </c>
      <c r="E15" s="7">
        <f t="shared" si="1"/>
        <v>2533424.6500000004</v>
      </c>
      <c r="F15" s="7">
        <f t="shared" si="1"/>
        <v>2775479.67</v>
      </c>
      <c r="G15" s="7">
        <f t="shared" si="1"/>
        <v>856769.8699999999</v>
      </c>
      <c r="H15" s="7">
        <f t="shared" si="1"/>
        <v>620694.0900000002</v>
      </c>
      <c r="I15" s="7">
        <f t="shared" si="1"/>
        <v>1083424.6800000002</v>
      </c>
      <c r="J15" s="7">
        <f t="shared" si="1"/>
        <v>748965.7500000001</v>
      </c>
      <c r="K15" s="7">
        <f t="shared" si="1"/>
        <v>930827.2099999998</v>
      </c>
      <c r="L15" s="7">
        <f>+L13+L14</f>
        <v>12487116.459999999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1513761.9200000002</v>
      </c>
      <c r="C20" s="10">
        <v>1081097.35</v>
      </c>
      <c r="D20" s="10">
        <v>974644.81</v>
      </c>
      <c r="E20" s="10">
        <v>297322.7699999999</v>
      </c>
      <c r="F20" s="10">
        <v>1033512.65</v>
      </c>
      <c r="G20" s="10">
        <v>1468733.9200000002</v>
      </c>
      <c r="H20" s="10">
        <v>288509.93</v>
      </c>
      <c r="I20" s="10">
        <v>1149094.8499999999</v>
      </c>
      <c r="J20" s="10">
        <v>933093.22</v>
      </c>
      <c r="K20" s="10">
        <v>1241496.02</v>
      </c>
      <c r="L20" s="10">
        <v>1169526.0000000002</v>
      </c>
      <c r="M20" s="10">
        <v>654665.3700000002</v>
      </c>
      <c r="N20" s="10">
        <v>339152.07</v>
      </c>
      <c r="O20" s="10">
        <f>SUM(B20:N20)</f>
        <v>12144610.88</v>
      </c>
    </row>
    <row r="21" spans="1:15" ht="27" customHeight="1">
      <c r="A21" s="2" t="s">
        <v>4</v>
      </c>
      <c r="B21" s="8">
        <v>18528.739999999998</v>
      </c>
      <c r="C21" s="8">
        <v>-25776.689999999995</v>
      </c>
      <c r="D21" s="8">
        <v>-27197.75</v>
      </c>
      <c r="E21" s="8">
        <v>-6382</v>
      </c>
      <c r="F21" s="8">
        <v>1219.6399999999994</v>
      </c>
      <c r="G21" s="8">
        <v>-4802.4000000000015</v>
      </c>
      <c r="H21" s="8">
        <v>18813.800000000003</v>
      </c>
      <c r="I21" s="8">
        <v>821587.96</v>
      </c>
      <c r="J21" s="8">
        <v>-12153.629999999997</v>
      </c>
      <c r="K21" s="8">
        <v>1151226.34</v>
      </c>
      <c r="L21" s="8">
        <v>1058237.81</v>
      </c>
      <c r="M21" s="8">
        <v>-4060.41</v>
      </c>
      <c r="N21" s="8">
        <v>-11249.66</v>
      </c>
      <c r="O21" s="8">
        <f>SUM(B21:N21)</f>
        <v>2977991.75</v>
      </c>
    </row>
    <row r="22" spans="1:15" ht="27" customHeight="1">
      <c r="A22" s="6" t="s">
        <v>5</v>
      </c>
      <c r="B22" s="7">
        <f>+B20+B21</f>
        <v>1532290.6600000001</v>
      </c>
      <c r="C22" s="7">
        <f>+C20+C21</f>
        <v>1055320.6600000001</v>
      </c>
      <c r="D22" s="7">
        <f aca="true" t="shared" si="2" ref="D22:O22">+D20+D21</f>
        <v>947447.06</v>
      </c>
      <c r="E22" s="7">
        <f t="shared" si="2"/>
        <v>290940.7699999999</v>
      </c>
      <c r="F22" s="7">
        <f t="shared" si="2"/>
        <v>1034732.29</v>
      </c>
      <c r="G22" s="7">
        <f t="shared" si="2"/>
        <v>1463931.5200000003</v>
      </c>
      <c r="H22" s="7">
        <f t="shared" si="2"/>
        <v>307323.73</v>
      </c>
      <c r="I22" s="7">
        <f t="shared" si="2"/>
        <v>1970682.8099999998</v>
      </c>
      <c r="J22" s="7">
        <f t="shared" si="2"/>
        <v>920939.59</v>
      </c>
      <c r="K22" s="7">
        <f t="shared" si="2"/>
        <v>2392722.3600000003</v>
      </c>
      <c r="L22" s="7">
        <f t="shared" si="2"/>
        <v>2227763.8100000005</v>
      </c>
      <c r="M22" s="7">
        <f t="shared" si="2"/>
        <v>650604.9600000002</v>
      </c>
      <c r="N22" s="7">
        <f t="shared" si="2"/>
        <v>327902.41000000003</v>
      </c>
      <c r="O22" s="7">
        <f t="shared" si="2"/>
        <v>15122602.63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2024-04-16T12:36:31Z</dcterms:modified>
  <cp:category/>
  <cp:version/>
  <cp:contentType/>
  <cp:contentStatus/>
</cp:coreProperties>
</file>