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7567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<sst xmlns="http://schemas.openxmlformats.org/spreadsheetml/2006/main" count="81" uniqueCount="63">
  <si>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</si>
  <si>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</si>
  <si>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</si>
  <si>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</si>
  <si>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</si>
  <si>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</si>
  <si>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</si>
  <si>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</si>
  <si>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</si>
  <si>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</si>
  <si>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</si>
  <si>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</si>
  <si>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</si>
  <si>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</si>
  <si>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</si>
  <si>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</si>
  <si>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</si>
  <si>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</si>
  <si>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</si>
  <si>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</si>
  <si>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</si>
  <si>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</si>
  <si>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</si>
  <si>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</si>
  <si>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</si>
  <si>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</si>
  <si>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</si>
  <si>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</si>
  <si>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</si>
  <si>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</si>
  <si>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</si>
  <si>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</si>
  <si>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</si>
  <si>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</si>
  <si>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</si>
  <si>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</si>
  <si>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</si>
  <si>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</si>
  <si>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</si>
  <si>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</si>
  <si>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</si>
  <si>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</si>
  <si>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</si>
  <si>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</si>
  <si>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</si>
  <si>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</si>
  <si>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</si>
  <si>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</si>
  <si>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</si>
  <si>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</si>
  <si>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</si>
  <si>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</si>
  <si>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</si>
  <si>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</si>
  <si>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</si>
  <si>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</si>
  <si>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</si>
  <si>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</si>
  <si>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</si>
  <si>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</si>
  <si>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</si>
  <si>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</si>
  <si>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 xml:space="preserve">OPERAÇÃO 08/04/24 - VENCIMENTO 15/04/24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</si>
</sst>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1749663.1400000001</v>
      </c>
      <c r="C6" s="10">
        <v>1661271.8199999998</v>
      </c>
      <c r="D6" s="10">
        <v>2018272.27</v>
      </c>
      <c r="E6" s="10">
        <v>1267464.6299999997</v>
      </c>
      <c r="F6" s="10">
        <v>1334861.99</v>
      </c>
      <c r="G6" s="10">
        <v>1440236.9000000001</v>
      </c>
      <c r="H6" s="10">
        <v>1240580.9</v>
      </c>
      <c r="I6" s="10">
        <v>1728590.01</v>
      </c>
      <c r="J6" s="10">
        <v>611271.5</v>
      </c>
      <c r="K6" s="10">
        <f>SUM(B6:J6)</f>
        <v>13052213.16</v>
      </c>
      <c r="Q6"/>
      <c r="R6"/>
    </row>
    <row r="7" spans="1:18" ht="27" customHeight="1">
      <c r="A7" s="2" t="s">
        <v>4</v>
      </c>
      <c r="B7" s="19">
        <v>-104056.5</v>
      </c>
      <c r="C7" s="19">
        <v>-78054.15</v>
      </c>
      <c r="D7" s="19">
        <v>-97016.49000000003</v>
      </c>
      <c r="E7" s="19">
        <v>-84691</v>
      </c>
      <c r="F7" s="19">
        <v>-49715.6</v>
      </c>
      <c r="G7" s="19">
        <v>-80973.3</v>
      </c>
      <c r="H7" s="19">
        <v>-31713.899999999998</v>
      </c>
      <c r="I7" s="19">
        <v>-80865.19</v>
      </c>
      <c r="J7" s="19">
        <v>-25567.72000000001</v>
      </c>
      <c r="K7" s="8">
        <f>SUM(B7:J7)</f>
        <v>-632653.8499999999</v>
      </c>
      <c r="Q7"/>
      <c r="R7"/>
    </row>
    <row r="8" spans="1:11" ht="27" customHeight="1">
      <c r="A8" s="6" t="s">
        <v>5</v>
      </c>
      <c r="B8" s="7">
        <f>B6+B7</f>
        <v>1645606.6400000001</v>
      </c>
      <c r="C8" s="7">
        <f aca="true" t="shared" si="0" ref="C8:J8">C6+C7</f>
        <v>1583217.67</v>
      </c>
      <c r="D8" s="7">
        <f t="shared" si="0"/>
        <v>1921255.78</v>
      </c>
      <c r="E8" s="7">
        <f t="shared" si="0"/>
        <v>1182773.6299999997</v>
      </c>
      <c r="F8" s="7">
        <f t="shared" si="0"/>
        <v>1285146.39</v>
      </c>
      <c r="G8" s="7">
        <f t="shared" si="0"/>
        <v>1359263.6</v>
      </c>
      <c r="H8" s="7">
        <f t="shared" si="0"/>
        <v>1208867</v>
      </c>
      <c r="I8" s="7">
        <f t="shared" si="0"/>
        <v>1647724.82</v>
      </c>
      <c r="J8" s="7">
        <f t="shared" si="0"/>
        <v>585703.78</v>
      </c>
      <c r="K8" s="7">
        <f>+K7+K6</f>
        <v>12419559.31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808810.0900000001</v>
      </c>
      <c r="C13" s="10">
        <v>548613.96</v>
      </c>
      <c r="D13" s="10">
        <v>1776442.87</v>
      </c>
      <c r="E13" s="10">
        <v>1428722.8299999998</v>
      </c>
      <c r="F13" s="10">
        <v>1468661.4300000002</v>
      </c>
      <c r="G13" s="10">
        <v>887823.33</v>
      </c>
      <c r="H13" s="10">
        <v>638128.0700000002</v>
      </c>
      <c r="I13" s="10">
        <v>626256.8</v>
      </c>
      <c r="J13" s="10">
        <v>772331.3200000001</v>
      </c>
      <c r="K13" s="10">
        <v>964201.7999999999</v>
      </c>
      <c r="L13" s="10">
        <f>SUM(B13:K13)</f>
        <v>9919992.5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-128507.99000000002</v>
      </c>
      <c r="C14" s="8">
        <v>-23148.4</v>
      </c>
      <c r="D14" s="8">
        <v>-73172</v>
      </c>
      <c r="E14" s="8">
        <v>-54910.3899999999</v>
      </c>
      <c r="F14" s="8">
        <v>-47418.8</v>
      </c>
      <c r="G14" s="8">
        <v>-35926</v>
      </c>
      <c r="H14" s="8">
        <v>-20627.2</v>
      </c>
      <c r="I14" s="8">
        <v>-25901.1</v>
      </c>
      <c r="J14" s="8">
        <v>-26699.2</v>
      </c>
      <c r="K14" s="8">
        <v>-43234.4</v>
      </c>
      <c r="L14" s="8">
        <f>SUM(B14:K14)</f>
        <v>-479545.4799999999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680302.1000000001</v>
      </c>
      <c r="C15" s="7">
        <f aca="true" t="shared" si="1" ref="C15:K15">+C13+C14</f>
        <v>525465.5599999999</v>
      </c>
      <c r="D15" s="7">
        <f t="shared" si="1"/>
        <v>1703270.87</v>
      </c>
      <c r="E15" s="7">
        <f t="shared" si="1"/>
        <v>1373812.44</v>
      </c>
      <c r="F15" s="7">
        <f t="shared" si="1"/>
        <v>1421242.6300000001</v>
      </c>
      <c r="G15" s="7">
        <f t="shared" si="1"/>
        <v>851897.33</v>
      </c>
      <c r="H15" s="7">
        <f t="shared" si="1"/>
        <v>617500.8700000002</v>
      </c>
      <c r="I15" s="7">
        <f t="shared" si="1"/>
        <v>600355.7000000001</v>
      </c>
      <c r="J15" s="7">
        <f t="shared" si="1"/>
        <v>745632.1200000001</v>
      </c>
      <c r="K15" s="7">
        <f t="shared" si="1"/>
        <v>920967.3999999999</v>
      </c>
      <c r="L15" s="7">
        <f>+L13+L14</f>
        <v>9440447.02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1503426.3699999999</v>
      </c>
      <c r="C20" s="10">
        <v>1053138.89</v>
      </c>
      <c r="D20" s="10">
        <v>954748.76</v>
      </c>
      <c r="E20" s="10">
        <v>293805.54999999993</v>
      </c>
      <c r="F20" s="10">
        <v>1021598.9899999999</v>
      </c>
      <c r="G20" s="10">
        <v>1453712.8200000003</v>
      </c>
      <c r="H20" s="10">
        <v>286033.91</v>
      </c>
      <c r="I20" s="10">
        <v>1081106.49</v>
      </c>
      <c r="J20" s="10">
        <v>932499.7100000001</v>
      </c>
      <c r="K20" s="10">
        <v>1236198.42</v>
      </c>
      <c r="L20" s="10">
        <v>1147944.3900000001</v>
      </c>
      <c r="M20" s="10">
        <v>646150.0100000002</v>
      </c>
      <c r="N20" s="10">
        <v>336241.65</v>
      </c>
      <c r="O20" s="10">
        <f>SUM(B20:N20)</f>
        <v>11946605.96</v>
      </c>
    </row>
    <row r="21" spans="1:15" ht="27" customHeight="1">
      <c r="A21" s="2" t="s">
        <v>4</v>
      </c>
      <c r="B21" s="8">
        <v>-45865.6</v>
      </c>
      <c r="C21" s="8">
        <v>-41038.8</v>
      </c>
      <c r="D21" s="8">
        <v>-25106.4</v>
      </c>
      <c r="E21" s="8">
        <v>-8905.6</v>
      </c>
      <c r="F21" s="8">
        <v>-30052</v>
      </c>
      <c r="G21" s="8">
        <v>-56971.2</v>
      </c>
      <c r="H21" s="8">
        <v>-8355.6</v>
      </c>
      <c r="I21" s="8">
        <v>-47198.8</v>
      </c>
      <c r="J21" s="8">
        <v>-33814</v>
      </c>
      <c r="K21" s="8">
        <v>-19817.6</v>
      </c>
      <c r="L21" s="8">
        <v>-14476</v>
      </c>
      <c r="M21" s="8">
        <v>-23931.6</v>
      </c>
      <c r="N21" s="8">
        <v>-14388</v>
      </c>
      <c r="O21" s="8">
        <f>SUM(B21:N21)</f>
        <v>-369921.19999999995</v>
      </c>
    </row>
    <row r="22" spans="1:15" ht="27" customHeight="1">
      <c r="A22" s="6" t="s">
        <v>5</v>
      </c>
      <c r="B22" s="7">
        <f>+B20+B21</f>
        <v>1457560.7699999998</v>
      </c>
      <c r="C22" s="7">
        <f>+C20+C21</f>
        <v>1012100.0899999999</v>
      </c>
      <c r="D22" s="7">
        <f aca="true" t="shared" si="2" ref="D22:O22">+D20+D21</f>
        <v>929642.36</v>
      </c>
      <c r="E22" s="7">
        <f t="shared" si="2"/>
        <v>284899.94999999995</v>
      </c>
      <c r="F22" s="7">
        <f t="shared" si="2"/>
        <v>991546.9899999999</v>
      </c>
      <c r="G22" s="7">
        <f t="shared" si="2"/>
        <v>1396741.6200000003</v>
      </c>
      <c r="H22" s="7">
        <f t="shared" si="2"/>
        <v>277678.31</v>
      </c>
      <c r="I22" s="7">
        <f t="shared" si="2"/>
        <v>1033907.69</v>
      </c>
      <c r="J22" s="7">
        <f t="shared" si="2"/>
        <v>898685.7100000001</v>
      </c>
      <c r="K22" s="7">
        <f t="shared" si="2"/>
        <v>1216380.8199999998</v>
      </c>
      <c r="L22" s="7">
        <f t="shared" si="2"/>
        <v>1133468.3900000001</v>
      </c>
      <c r="M22" s="7">
        <f t="shared" si="2"/>
        <v>622218.4100000003</v>
      </c>
      <c r="N22" s="7">
        <f t="shared" si="2"/>
        <v>321853.65</v>
      </c>
      <c r="O22" s="7">
        <f t="shared" si="2"/>
        <v>11576684.760000002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2024-04-15T14:11:30Z</dcterms:modified>
  <cp:category/>
  <cp:version/>
  <cp:contentType/>
  <cp:contentStatus/>
</cp:coreProperties>
</file>