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<sst xmlns="http://schemas.openxmlformats.org/spreadsheetml/2006/main" count="81" uniqueCount="63">
  <si>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</si>
  <si>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</si>
  <si>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</si>
  <si>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</si>
  <si>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</si>
  <si>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</si>
  <si>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</si>
  <si>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</si>
  <si>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</si>
  <si>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</si>
  <si>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</si>
  <si>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</si>
  <si>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</si>
  <si>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</si>
  <si>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</si>
  <si>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</si>
  <si>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</si>
  <si>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</si>
  <si>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</si>
  <si>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</si>
  <si>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</si>
  <si>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</si>
  <si>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</si>
  <si>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</si>
  <si>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</si>
  <si>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</si>
  <si>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</si>
  <si>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</si>
  <si>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</si>
  <si>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</si>
  <si>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</si>
  <si>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</si>
  <si>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</si>
  <si>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</si>
  <si>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</si>
  <si>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</si>
  <si>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</si>
  <si>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</si>
  <si>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</si>
  <si>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</si>
  <si>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</si>
  <si>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</si>
  <si>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</si>
  <si>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</si>
  <si>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</si>
  <si>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</si>
  <si>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</si>
  <si>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</si>
  <si>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</si>
  <si>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</si>
  <si>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</si>
  <si>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</si>
  <si>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</si>
  <si>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</si>
  <si>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</si>
  <si>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</si>
  <si>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</si>
  <si>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</si>
  <si>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</si>
  <si>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</si>
  <si>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</si>
  <si>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</si>
  <si>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07/04/24 - VENCIMENTO 12/04/24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</si>
</sst>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636820.5200000003</v>
      </c>
      <c r="C6" s="10">
        <v>566875.9600000001</v>
      </c>
      <c r="D6" s="10">
        <v>899834.4700000001</v>
      </c>
      <c r="E6" s="10">
        <v>470767.88999999996</v>
      </c>
      <c r="F6" s="10">
        <v>578401.7200000001</v>
      </c>
      <c r="G6" s="10">
        <v>583343.11</v>
      </c>
      <c r="H6" s="10">
        <v>570425.25</v>
      </c>
      <c r="I6" s="10">
        <v>758230.96</v>
      </c>
      <c r="J6" s="10">
        <v>196428.95</v>
      </c>
      <c r="K6" s="10">
        <f>SUM(B6:J6)</f>
        <v>5261128.830000001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-510174.04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-114998.26</v>
      </c>
      <c r="K7" s="8">
        <f>SUM(B7:J7)</f>
        <v>-1003172.3</v>
      </c>
      <c r="Q7"/>
      <c r="R7"/>
    </row>
    <row r="8" spans="1:11" ht="27" customHeight="1">
      <c r="A8" s="6" t="s">
        <v>5</v>
      </c>
      <c r="B8" s="7">
        <f>B6+B7</f>
        <v>636820.5200000003</v>
      </c>
      <c r="C8" s="7">
        <f aca="true" t="shared" si="0" ref="C8:J8">C6+C7</f>
        <v>566875.9600000001</v>
      </c>
      <c r="D8" s="7">
        <f t="shared" si="0"/>
        <v>389660.4300000001</v>
      </c>
      <c r="E8" s="7">
        <f t="shared" si="0"/>
        <v>470767.88999999996</v>
      </c>
      <c r="F8" s="7">
        <f t="shared" si="0"/>
        <v>578401.7200000001</v>
      </c>
      <c r="G8" s="7">
        <f t="shared" si="0"/>
        <v>583343.11</v>
      </c>
      <c r="H8" s="7">
        <f t="shared" si="0"/>
        <v>192425.25</v>
      </c>
      <c r="I8" s="7">
        <f t="shared" si="0"/>
        <v>758230.96</v>
      </c>
      <c r="J8" s="7">
        <f t="shared" si="0"/>
        <v>81430.69000000002</v>
      </c>
      <c r="K8" s="7">
        <f>+K7+K6</f>
        <v>4257956.530000001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311352.72000000003</v>
      </c>
      <c r="C13" s="10">
        <v>199471.22000000003</v>
      </c>
      <c r="D13" s="10">
        <v>660950.3400000001</v>
      </c>
      <c r="E13" s="10">
        <v>598526.8599999999</v>
      </c>
      <c r="F13" s="10">
        <v>717907.93</v>
      </c>
      <c r="G13" s="10">
        <v>282533.62999999995</v>
      </c>
      <c r="H13" s="10">
        <v>264378.26999999996</v>
      </c>
      <c r="I13" s="10">
        <v>258020.24999999997</v>
      </c>
      <c r="J13" s="10">
        <v>215073.12000000002</v>
      </c>
      <c r="K13" s="10">
        <v>417016.01999999996</v>
      </c>
      <c r="L13" s="10">
        <f>SUM(B13:K13)</f>
        <v>3925230.3600000003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-107713.59</v>
      </c>
      <c r="C14" s="8">
        <v>0</v>
      </c>
      <c r="D14" s="8">
        <v>0</v>
      </c>
      <c r="E14" s="8">
        <v>-387560.39</v>
      </c>
      <c r="F14" s="8">
        <v>-502000</v>
      </c>
      <c r="G14" s="8">
        <v>0</v>
      </c>
      <c r="H14" s="8">
        <v>0</v>
      </c>
      <c r="I14" s="8">
        <v>-171000</v>
      </c>
      <c r="J14" s="8">
        <v>0</v>
      </c>
      <c r="K14" s="8">
        <v>0</v>
      </c>
      <c r="L14" s="8">
        <f>SUM(B14:K14)</f>
        <v>-1168273.98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203639.13000000003</v>
      </c>
      <c r="C15" s="7">
        <f aca="true" t="shared" si="1" ref="C15:K15">+C13+C14</f>
        <v>199471.22000000003</v>
      </c>
      <c r="D15" s="7">
        <f t="shared" si="1"/>
        <v>660950.3400000001</v>
      </c>
      <c r="E15" s="7">
        <f t="shared" si="1"/>
        <v>210966.46999999986</v>
      </c>
      <c r="F15" s="7">
        <f t="shared" si="1"/>
        <v>215907.93000000005</v>
      </c>
      <c r="G15" s="7">
        <f t="shared" si="1"/>
        <v>282533.62999999995</v>
      </c>
      <c r="H15" s="7">
        <f t="shared" si="1"/>
        <v>264378.26999999996</v>
      </c>
      <c r="I15" s="7">
        <f t="shared" si="1"/>
        <v>87020.24999999997</v>
      </c>
      <c r="J15" s="7">
        <f t="shared" si="1"/>
        <v>215073.12000000002</v>
      </c>
      <c r="K15" s="7">
        <f t="shared" si="1"/>
        <v>417016.01999999996</v>
      </c>
      <c r="L15" s="7">
        <f>+L13+L14</f>
        <v>2756956.3800000004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682733.8900000001</v>
      </c>
      <c r="C20" s="10">
        <v>477779.87</v>
      </c>
      <c r="D20" s="10">
        <v>424240.67000000004</v>
      </c>
      <c r="E20" s="10">
        <v>140155.21000000005</v>
      </c>
      <c r="F20" s="10">
        <v>445452.74000000005</v>
      </c>
      <c r="G20" s="10">
        <v>612803.1600000001</v>
      </c>
      <c r="H20" s="10">
        <v>135615.3</v>
      </c>
      <c r="I20" s="10">
        <v>432662.6</v>
      </c>
      <c r="J20" s="10">
        <v>424378.36</v>
      </c>
      <c r="K20" s="10">
        <v>683843.5400000002</v>
      </c>
      <c r="L20" s="10">
        <v>540691.36</v>
      </c>
      <c r="M20" s="10">
        <v>291796.97</v>
      </c>
      <c r="N20" s="10">
        <v>125420.72999999998</v>
      </c>
      <c r="O20" s="10">
        <f>SUM(B20:N20)</f>
        <v>5417574.4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-270000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-1044000</v>
      </c>
    </row>
    <row r="22" spans="1:15" ht="27" customHeight="1">
      <c r="A22" s="6" t="s">
        <v>5</v>
      </c>
      <c r="B22" s="7">
        <f>+B20+B21</f>
        <v>682733.8900000001</v>
      </c>
      <c r="C22" s="7">
        <f>+C20+C21</f>
        <v>477779.87</v>
      </c>
      <c r="D22" s="7">
        <f aca="true" t="shared" si="2" ref="D22:O22">+D20+D21</f>
        <v>424240.67000000004</v>
      </c>
      <c r="E22" s="7">
        <f t="shared" si="2"/>
        <v>140155.21000000005</v>
      </c>
      <c r="F22" s="7">
        <f t="shared" si="2"/>
        <v>445452.74000000005</v>
      </c>
      <c r="G22" s="7">
        <f t="shared" si="2"/>
        <v>612803.1600000001</v>
      </c>
      <c r="H22" s="7">
        <f t="shared" si="2"/>
        <v>135615.3</v>
      </c>
      <c r="I22" s="7">
        <f t="shared" si="2"/>
        <v>162662.59999999998</v>
      </c>
      <c r="J22" s="7">
        <f t="shared" si="2"/>
        <v>424378.36</v>
      </c>
      <c r="K22" s="7">
        <f t="shared" si="2"/>
        <v>278843.54000000015</v>
      </c>
      <c r="L22" s="7">
        <f t="shared" si="2"/>
        <v>171691.36</v>
      </c>
      <c r="M22" s="7">
        <f t="shared" si="2"/>
        <v>291796.97</v>
      </c>
      <c r="N22" s="7">
        <f t="shared" si="2"/>
        <v>125420.72999999998</v>
      </c>
      <c r="O22" s="7">
        <f t="shared" si="2"/>
        <v>4373574.4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2024-04-11T17:11:20Z</dcterms:modified>
  <cp:category/>
  <cp:version/>
  <cp:contentType/>
  <cp:contentStatus/>
</cp:coreProperties>
</file>