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<sst xmlns="http://schemas.openxmlformats.org/spreadsheetml/2006/main" count="81" uniqueCount="63">
  <si>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</si>
  <si>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</si>
  <si>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</si>
  <si>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</si>
  <si>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</si>
  <si>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</si>
  <si>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</si>
  <si>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</si>
  <si>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</si>
  <si>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</si>
  <si>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</si>
  <si>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</si>
  <si>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</si>
  <si>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</si>
  <si>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</si>
  <si>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</si>
  <si>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</si>
  <si>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</si>
  <si>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</si>
  <si>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</si>
  <si>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</si>
  <si>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</si>
  <si>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</si>
  <si>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</si>
  <si>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</si>
  <si>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</si>
  <si>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</si>
  <si>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</si>
  <si>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</si>
  <si>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</si>
  <si>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</si>
  <si>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</si>
  <si>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</si>
  <si>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</si>
  <si>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</si>
  <si>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</si>
  <si>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</si>
  <si>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</si>
  <si>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</si>
  <si>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</si>
  <si>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</si>
  <si>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</si>
  <si>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</si>
  <si>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</si>
  <si>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</si>
  <si>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</si>
  <si>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</si>
  <si>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</si>
  <si>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</si>
  <si>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</si>
  <si>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</si>
  <si>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</si>
  <si>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</si>
  <si>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</si>
  <si>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</si>
  <si>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</si>
  <si>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</si>
  <si>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</si>
  <si>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</si>
  <si>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</si>
  <si>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</si>
  <si>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</si>
  <si>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03/04/24 - VENCIMENTO 10/04/24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</si>
</sst>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1793454.1800000002</v>
      </c>
      <c r="C6" s="10">
        <v>1696041.6</v>
      </c>
      <c r="D6" s="10">
        <v>2060318.88</v>
      </c>
      <c r="E6" s="10">
        <v>1289927.4399999997</v>
      </c>
      <c r="F6" s="10">
        <v>1311114.78</v>
      </c>
      <c r="G6" s="10">
        <v>1469823.86</v>
      </c>
      <c r="H6" s="10">
        <v>1277688.6400000001</v>
      </c>
      <c r="I6" s="10">
        <v>1770020.5099999998</v>
      </c>
      <c r="J6" s="10">
        <v>623806.78</v>
      </c>
      <c r="K6" s="10">
        <f>SUM(B6:J6)</f>
        <v>13292196.67</v>
      </c>
      <c r="Q6"/>
      <c r="R6"/>
    </row>
    <row r="7" spans="1:18" ht="27" customHeight="1">
      <c r="A7" s="2" t="s">
        <v>4</v>
      </c>
      <c r="B7" s="19">
        <v>-112490.95</v>
      </c>
      <c r="C7" s="19">
        <v>-78544.75</v>
      </c>
      <c r="D7" s="19">
        <v>-97043.48000000004</v>
      </c>
      <c r="E7" s="19">
        <v>-103998.05</v>
      </c>
      <c r="F7" s="19">
        <v>-49838.8</v>
      </c>
      <c r="G7" s="19">
        <v>-92350.1</v>
      </c>
      <c r="H7" s="19">
        <v>-33428.02</v>
      </c>
      <c r="I7" s="19">
        <v>-88700.47</v>
      </c>
      <c r="J7" s="19">
        <v>-27364.78000000001</v>
      </c>
      <c r="K7" s="8">
        <f>SUM(B7:J7)</f>
        <v>-683759.4</v>
      </c>
      <c r="Q7"/>
      <c r="R7"/>
    </row>
    <row r="8" spans="1:11" ht="27" customHeight="1">
      <c r="A8" s="6" t="s">
        <v>5</v>
      </c>
      <c r="B8" s="7">
        <f>B6+B7</f>
        <v>1680963.2300000002</v>
      </c>
      <c r="C8" s="7">
        <f aca="true" t="shared" si="0" ref="C8:J8">C6+C7</f>
        <v>1617496.85</v>
      </c>
      <c r="D8" s="7">
        <f t="shared" si="0"/>
        <v>1963275.4</v>
      </c>
      <c r="E8" s="7">
        <f t="shared" si="0"/>
        <v>1185929.3899999997</v>
      </c>
      <c r="F8" s="7">
        <f t="shared" si="0"/>
        <v>1261275.98</v>
      </c>
      <c r="G8" s="7">
        <f t="shared" si="0"/>
        <v>1377473.76</v>
      </c>
      <c r="H8" s="7">
        <f t="shared" si="0"/>
        <v>1244260.62</v>
      </c>
      <c r="I8" s="7">
        <f t="shared" si="0"/>
        <v>1681320.0399999998</v>
      </c>
      <c r="J8" s="7">
        <f t="shared" si="0"/>
        <v>596442</v>
      </c>
      <c r="K8" s="7">
        <f>+K7+K6</f>
        <v>12608437.27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832923.1</v>
      </c>
      <c r="C13" s="10">
        <v>558641.21</v>
      </c>
      <c r="D13" s="10">
        <v>1819793.7200000002</v>
      </c>
      <c r="E13" s="10">
        <v>1457018.28</v>
      </c>
      <c r="F13" s="10">
        <v>1509891.2400000002</v>
      </c>
      <c r="G13" s="10">
        <v>904376.0299999999</v>
      </c>
      <c r="H13" s="10">
        <v>645874.8900000001</v>
      </c>
      <c r="I13" s="10">
        <v>641874.4600000001</v>
      </c>
      <c r="J13" s="10">
        <v>787161.9299999999</v>
      </c>
      <c r="K13" s="10">
        <v>991679.4799999999</v>
      </c>
      <c r="L13" s="10">
        <f>SUM(B13:K13)</f>
        <v>10149234.340000002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-129049.19</v>
      </c>
      <c r="C14" s="8">
        <v>-22453.2</v>
      </c>
      <c r="D14" s="8">
        <v>-70162.4</v>
      </c>
      <c r="E14" s="8">
        <v>-51394.7899999999</v>
      </c>
      <c r="F14" s="8">
        <v>-44849.2</v>
      </c>
      <c r="G14" s="8">
        <v>-36264.8</v>
      </c>
      <c r="H14" s="8">
        <v>-20270.8</v>
      </c>
      <c r="I14" s="8">
        <v>-27564.59</v>
      </c>
      <c r="J14" s="8">
        <v>-28446</v>
      </c>
      <c r="K14" s="8">
        <v>-42926.4</v>
      </c>
      <c r="L14" s="8">
        <f>SUM(B14:K14)</f>
        <v>-473381.36999999994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703873.9099999999</v>
      </c>
      <c r="C15" s="7">
        <f aca="true" t="shared" si="1" ref="C15:K15">+C13+C14</f>
        <v>536188.01</v>
      </c>
      <c r="D15" s="7">
        <f t="shared" si="1"/>
        <v>1749631.3200000003</v>
      </c>
      <c r="E15" s="7">
        <f t="shared" si="1"/>
        <v>1405623.4900000002</v>
      </c>
      <c r="F15" s="7">
        <f t="shared" si="1"/>
        <v>1465042.0400000003</v>
      </c>
      <c r="G15" s="7">
        <f t="shared" si="1"/>
        <v>868111.2299999999</v>
      </c>
      <c r="H15" s="7">
        <f t="shared" si="1"/>
        <v>625604.0900000001</v>
      </c>
      <c r="I15" s="7">
        <f t="shared" si="1"/>
        <v>614309.8700000001</v>
      </c>
      <c r="J15" s="7">
        <f t="shared" si="1"/>
        <v>758715.9299999999</v>
      </c>
      <c r="K15" s="7">
        <f t="shared" si="1"/>
        <v>948753.0799999998</v>
      </c>
      <c r="L15" s="7">
        <f>+L13+L14</f>
        <v>9675852.970000003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1540559.32</v>
      </c>
      <c r="C20" s="10">
        <v>1084837.7700000003</v>
      </c>
      <c r="D20" s="10">
        <v>972788.42</v>
      </c>
      <c r="E20" s="10">
        <v>303589.0699999999</v>
      </c>
      <c r="F20" s="10">
        <v>1050944.94</v>
      </c>
      <c r="G20" s="10">
        <v>1489030.79</v>
      </c>
      <c r="H20" s="10">
        <v>301676.9</v>
      </c>
      <c r="I20" s="10">
        <v>1159892.9700000002</v>
      </c>
      <c r="J20" s="10">
        <v>945699.22</v>
      </c>
      <c r="K20" s="10">
        <v>1268699.51</v>
      </c>
      <c r="L20" s="10">
        <v>1165490.11</v>
      </c>
      <c r="M20" s="10">
        <v>668966.3800000001</v>
      </c>
      <c r="N20" s="10">
        <v>340893.30000000005</v>
      </c>
      <c r="O20" s="10">
        <f>SUM(B20:N20)</f>
        <v>12293068.700000001</v>
      </c>
    </row>
    <row r="21" spans="1:15" ht="27" customHeight="1">
      <c r="A21" s="2" t="s">
        <v>4</v>
      </c>
      <c r="B21" s="8">
        <v>-40629.6</v>
      </c>
      <c r="C21" s="8">
        <v>-39001.6</v>
      </c>
      <c r="D21" s="8">
        <v>-21208</v>
      </c>
      <c r="E21" s="8">
        <v>-8047.6</v>
      </c>
      <c r="F21" s="8">
        <v>-26272.4</v>
      </c>
      <c r="G21" s="8">
        <v>-52602</v>
      </c>
      <c r="H21" s="8">
        <v>-7634</v>
      </c>
      <c r="I21" s="8">
        <v>-57455.2</v>
      </c>
      <c r="J21" s="8">
        <v>-31028.8</v>
      </c>
      <c r="K21" s="8">
        <v>-16975.2</v>
      </c>
      <c r="L21" s="8">
        <v>-12474</v>
      </c>
      <c r="M21" s="8">
        <v>-23408</v>
      </c>
      <c r="N21" s="8">
        <v>-13068</v>
      </c>
      <c r="O21" s="8">
        <f>SUM(B21:N21)</f>
        <v>-349804.4</v>
      </c>
    </row>
    <row r="22" spans="1:15" ht="27" customHeight="1">
      <c r="A22" s="6" t="s">
        <v>5</v>
      </c>
      <c r="B22" s="7">
        <f>+B20+B21</f>
        <v>1499929.72</v>
      </c>
      <c r="C22" s="7">
        <f>+C20+C21</f>
        <v>1045836.1700000003</v>
      </c>
      <c r="D22" s="7">
        <f aca="true" t="shared" si="2" ref="D22:O22">+D20+D21</f>
        <v>951580.42</v>
      </c>
      <c r="E22" s="7">
        <f t="shared" si="2"/>
        <v>295541.4699999999</v>
      </c>
      <c r="F22" s="7">
        <f t="shared" si="2"/>
        <v>1024672.5399999999</v>
      </c>
      <c r="G22" s="7">
        <f t="shared" si="2"/>
        <v>1436428.79</v>
      </c>
      <c r="H22" s="7">
        <f t="shared" si="2"/>
        <v>294042.9</v>
      </c>
      <c r="I22" s="7">
        <f t="shared" si="2"/>
        <v>1102437.7700000003</v>
      </c>
      <c r="J22" s="7">
        <f t="shared" si="2"/>
        <v>914670.4199999999</v>
      </c>
      <c r="K22" s="7">
        <f t="shared" si="2"/>
        <v>1251724.31</v>
      </c>
      <c r="L22" s="7">
        <f t="shared" si="2"/>
        <v>1153016.11</v>
      </c>
      <c r="M22" s="7">
        <f t="shared" si="2"/>
        <v>645558.3800000001</v>
      </c>
      <c r="N22" s="7">
        <f t="shared" si="2"/>
        <v>327825.30000000005</v>
      </c>
      <c r="O22" s="7">
        <f t="shared" si="2"/>
        <v>11943264.3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2024-04-10T19:56:34Z</dcterms:modified>
  <cp:category/>
  <cp:version/>
  <cp:contentType/>
  <cp:contentStatus/>
</cp:coreProperties>
</file>