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<sst xmlns="http://schemas.openxmlformats.org/spreadsheetml/2006/main" count="81" uniqueCount="63">
  <si>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</si>
  <si>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</si>
  <si>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</si>
  <si>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</si>
  <si>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</si>
  <si>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</si>
  <si>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</si>
  <si>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</si>
  <si>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</si>
  <si>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</si>
  <si>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</si>
  <si>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</si>
  <si>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</si>
  <si>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</si>
  <si>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</si>
  <si>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</si>
  <si>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</si>
  <si>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</si>
  <si>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</si>
  <si>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</si>
  <si>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</si>
  <si>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</si>
  <si>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</si>
  <si>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</si>
  <si>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</si>
  <si>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</si>
  <si>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</si>
  <si>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</si>
  <si>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</si>
  <si>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</si>
  <si>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</si>
  <si>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</si>
  <si>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</si>
  <si>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</si>
  <si>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</si>
  <si>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</si>
  <si>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</si>
  <si>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</si>
  <si>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</si>
  <si>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</si>
  <si>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</si>
  <si>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</si>
  <si>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</si>
  <si>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</si>
  <si>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</si>
  <si>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</si>
  <si>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</si>
  <si>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</si>
  <si>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</si>
  <si>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</si>
  <si>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</si>
  <si>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</si>
  <si>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</si>
  <si>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</si>
  <si>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</si>
  <si>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</si>
  <si>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</si>
  <si>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</si>
  <si>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</si>
  <si>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</si>
  <si>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</si>
  <si>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</si>
  <si>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01/04/24 - VENCIMENTO 08/04/24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</si>
</sst>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1780850.91</v>
      </c>
      <c r="C6" s="10">
        <v>1677904.8900000001</v>
      </c>
      <c r="D6" s="10">
        <v>2014296.6600000001</v>
      </c>
      <c r="E6" s="10">
        <v>1277247.0699999996</v>
      </c>
      <c r="F6" s="10">
        <v>1298974.28</v>
      </c>
      <c r="G6" s="10">
        <v>1447383.74</v>
      </c>
      <c r="H6" s="10">
        <v>1246358.8800000001</v>
      </c>
      <c r="I6" s="10">
        <v>1747553.8900000001</v>
      </c>
      <c r="J6" s="10">
        <v>617614.36</v>
      </c>
      <c r="K6" s="10">
        <f>SUM(B6:J6)</f>
        <v>13108184.68</v>
      </c>
      <c r="Q6"/>
      <c r="R6"/>
    </row>
    <row r="7" spans="1:18" ht="27" customHeight="1">
      <c r="A7" s="2" t="s">
        <v>4</v>
      </c>
      <c r="B7" s="19">
        <v>-109296</v>
      </c>
      <c r="C7" s="19">
        <v>-80170.29999999999</v>
      </c>
      <c r="D7" s="19">
        <v>-97704.94000000003</v>
      </c>
      <c r="E7" s="19">
        <v>-86261.31</v>
      </c>
      <c r="F7" s="19">
        <v>-52074</v>
      </c>
      <c r="G7" s="19">
        <v>-82025.6</v>
      </c>
      <c r="H7" s="19">
        <v>-31797.91</v>
      </c>
      <c r="I7" s="19">
        <v>-82043.23999999999</v>
      </c>
      <c r="J7" s="19">
        <v>-25347.93000000001</v>
      </c>
      <c r="K7" s="8">
        <f>SUM(B7:J7)</f>
        <v>-646721.2300000001</v>
      </c>
      <c r="Q7"/>
      <c r="R7"/>
    </row>
    <row r="8" spans="1:11" ht="27" customHeight="1">
      <c r="A8" s="6" t="s">
        <v>5</v>
      </c>
      <c r="B8" s="7">
        <f>B6+B7</f>
        <v>1671554.91</v>
      </c>
      <c r="C8" s="7">
        <f aca="true" t="shared" si="0" ref="C8:J8">C6+C7</f>
        <v>1597734.59</v>
      </c>
      <c r="D8" s="7">
        <f t="shared" si="0"/>
        <v>1916591.7200000002</v>
      </c>
      <c r="E8" s="7">
        <f t="shared" si="0"/>
        <v>1190985.7599999995</v>
      </c>
      <c r="F8" s="7">
        <f t="shared" si="0"/>
        <v>1246900.28</v>
      </c>
      <c r="G8" s="7">
        <f t="shared" si="0"/>
        <v>1365358.14</v>
      </c>
      <c r="H8" s="7">
        <f t="shared" si="0"/>
        <v>1214560.9700000002</v>
      </c>
      <c r="I8" s="7">
        <f t="shared" si="0"/>
        <v>1665510.6500000001</v>
      </c>
      <c r="J8" s="7">
        <f t="shared" si="0"/>
        <v>592266.4299999999</v>
      </c>
      <c r="K8" s="7">
        <f>+K7+K6</f>
        <v>12461463.45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824944.88</v>
      </c>
      <c r="C13" s="10">
        <v>556033.1799999999</v>
      </c>
      <c r="D13" s="10">
        <v>1804459.2800000005</v>
      </c>
      <c r="E13" s="10">
        <v>1438988.2199999997</v>
      </c>
      <c r="F13" s="10">
        <v>1495462.22</v>
      </c>
      <c r="G13" s="10">
        <v>894914.4099999999</v>
      </c>
      <c r="H13" s="10">
        <v>640667.2400000001</v>
      </c>
      <c r="I13" s="10">
        <v>634760.39</v>
      </c>
      <c r="J13" s="10">
        <v>780676.12</v>
      </c>
      <c r="K13" s="10">
        <v>977897.27</v>
      </c>
      <c r="L13" s="10">
        <f>SUM(B13:K13)</f>
        <v>10048803.209999999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-129339.59</v>
      </c>
      <c r="C14" s="8">
        <v>-24010.8</v>
      </c>
      <c r="D14" s="8">
        <v>-74729.6</v>
      </c>
      <c r="E14" s="8">
        <v>-56406.3899999999</v>
      </c>
      <c r="F14" s="8">
        <v>-49319.6</v>
      </c>
      <c r="G14" s="8">
        <v>-36845.6</v>
      </c>
      <c r="H14" s="8">
        <v>-21476.4</v>
      </c>
      <c r="I14" s="8">
        <v>-25799.58</v>
      </c>
      <c r="J14" s="8">
        <v>-28063.7</v>
      </c>
      <c r="K14" s="8">
        <v>-43872.4</v>
      </c>
      <c r="L14" s="8">
        <f>SUM(B14:K14)</f>
        <v>-489863.6599999999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695605.29</v>
      </c>
      <c r="C15" s="7">
        <f aca="true" t="shared" si="1" ref="C15:K15">+C13+C14</f>
        <v>532022.3799999999</v>
      </c>
      <c r="D15" s="7">
        <f t="shared" si="1"/>
        <v>1729729.6800000004</v>
      </c>
      <c r="E15" s="7">
        <f t="shared" si="1"/>
        <v>1382581.8299999998</v>
      </c>
      <c r="F15" s="7">
        <f t="shared" si="1"/>
        <v>1446142.6199999999</v>
      </c>
      <c r="G15" s="7">
        <f t="shared" si="1"/>
        <v>858068.8099999999</v>
      </c>
      <c r="H15" s="7">
        <f t="shared" si="1"/>
        <v>619190.8400000001</v>
      </c>
      <c r="I15" s="7">
        <f t="shared" si="1"/>
        <v>608960.81</v>
      </c>
      <c r="J15" s="7">
        <f t="shared" si="1"/>
        <v>752612.42</v>
      </c>
      <c r="K15" s="7">
        <f t="shared" si="1"/>
        <v>934024.87</v>
      </c>
      <c r="L15" s="7">
        <f>+L13+L14</f>
        <v>9558939.549999999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1519020.21</v>
      </c>
      <c r="C20" s="10">
        <v>1071022.6699999997</v>
      </c>
      <c r="D20" s="10">
        <v>947039.2100000001</v>
      </c>
      <c r="E20" s="10">
        <v>299947.8599999999</v>
      </c>
      <c r="F20" s="10">
        <v>1042952.5</v>
      </c>
      <c r="G20" s="10">
        <v>1463994.12</v>
      </c>
      <c r="H20" s="10">
        <v>277117.1</v>
      </c>
      <c r="I20" s="10">
        <v>1123811.26</v>
      </c>
      <c r="J20" s="10">
        <v>932329.0000000001</v>
      </c>
      <c r="K20" s="10">
        <v>1214286.19</v>
      </c>
      <c r="L20" s="10">
        <v>1127750.44</v>
      </c>
      <c r="M20" s="10">
        <v>661058.9400000001</v>
      </c>
      <c r="N20" s="10">
        <v>340537.33999999997</v>
      </c>
      <c r="O20" s="10">
        <f>SUM(B20:N20)</f>
        <v>12020866.839999998</v>
      </c>
    </row>
    <row r="21" spans="1:15" ht="27" customHeight="1">
      <c r="A21" s="2" t="s">
        <v>4</v>
      </c>
      <c r="B21" s="8">
        <v>-43969.159999999996</v>
      </c>
      <c r="C21" s="8">
        <v>-42812</v>
      </c>
      <c r="D21" s="8">
        <v>-24380.4</v>
      </c>
      <c r="E21" s="8">
        <v>-9389.6</v>
      </c>
      <c r="F21" s="8">
        <v>-29541.6</v>
      </c>
      <c r="G21" s="8">
        <v>-57085.6</v>
      </c>
      <c r="H21" s="8">
        <v>-7805.6</v>
      </c>
      <c r="I21" s="8">
        <v>-54204.92999999998</v>
      </c>
      <c r="J21" s="8">
        <v>-35270.4</v>
      </c>
      <c r="K21" s="8">
        <v>-18960.31000000001</v>
      </c>
      <c r="L21" s="8">
        <v>-12611.880000000052</v>
      </c>
      <c r="M21" s="8">
        <v>-24882</v>
      </c>
      <c r="N21" s="8">
        <v>-14088.8</v>
      </c>
      <c r="O21" s="8">
        <f>SUM(B21:N21)</f>
        <v>-375002.2800000001</v>
      </c>
    </row>
    <row r="22" spans="1:15" ht="27" customHeight="1">
      <c r="A22" s="6" t="s">
        <v>5</v>
      </c>
      <c r="B22" s="7">
        <f>+B20+B21</f>
        <v>1475051.05</v>
      </c>
      <c r="C22" s="7">
        <f>+C20+C21</f>
        <v>1028210.6699999997</v>
      </c>
      <c r="D22" s="7">
        <f aca="true" t="shared" si="2" ref="D22:O22">+D20+D21</f>
        <v>922658.81</v>
      </c>
      <c r="E22" s="7">
        <f t="shared" si="2"/>
        <v>290558.25999999995</v>
      </c>
      <c r="F22" s="7">
        <f t="shared" si="2"/>
        <v>1013410.9</v>
      </c>
      <c r="G22" s="7">
        <f t="shared" si="2"/>
        <v>1406908.52</v>
      </c>
      <c r="H22" s="7">
        <f t="shared" si="2"/>
        <v>269311.5</v>
      </c>
      <c r="I22" s="7">
        <f t="shared" si="2"/>
        <v>1069606.33</v>
      </c>
      <c r="J22" s="7">
        <f t="shared" si="2"/>
        <v>897058.6000000001</v>
      </c>
      <c r="K22" s="7">
        <f t="shared" si="2"/>
        <v>1195325.88</v>
      </c>
      <c r="L22" s="7">
        <f t="shared" si="2"/>
        <v>1115138.5599999998</v>
      </c>
      <c r="M22" s="7">
        <f t="shared" si="2"/>
        <v>636176.9400000001</v>
      </c>
      <c r="N22" s="7">
        <f t="shared" si="2"/>
        <v>326448.54</v>
      </c>
      <c r="O22" s="7">
        <f t="shared" si="2"/>
        <v>11645864.559999999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2024-04-10T17:55:52Z</dcterms:modified>
  <cp:category/>
  <cp:version/>
  <cp:contentType/>
  <cp:contentStatus/>
</cp:coreProperties>
</file>