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<sst xmlns="http://schemas.openxmlformats.org/spreadsheetml/2006/main" count="81" uniqueCount="63">
  <si>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</si>
  <si>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</si>
  <si>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</si>
  <si>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</si>
  <si>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</si>
  <si>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</si>
  <si>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</si>
  <si>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</si>
  <si>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</si>
  <si>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</si>
  <si>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</si>
  <si>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</si>
  <si>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</si>
  <si>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</si>
  <si>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</si>
  <si>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</si>
  <si>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</si>
  <si>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</si>
  <si>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</si>
  <si>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</si>
  <si>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</si>
  <si>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</si>
  <si>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</si>
  <si>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</si>
  <si>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</si>
  <si>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</si>
  <si>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</si>
  <si>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</si>
  <si>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</si>
  <si>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</si>
  <si>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</si>
  <si>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</si>
  <si>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</si>
  <si>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</si>
  <si>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</si>
  <si>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</si>
  <si>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</si>
  <si>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</si>
  <si>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</si>
  <si>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</si>
  <si>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</si>
  <si>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</si>
  <si>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</si>
  <si>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</si>
  <si>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</si>
  <si>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</si>
  <si>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</si>
  <si>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</si>
  <si>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</si>
  <si>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</si>
  <si>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</si>
  <si>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</si>
  <si>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</si>
  <si>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</si>
  <si>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</si>
  <si>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</si>
  <si>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</si>
  <si>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</si>
  <si>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</si>
  <si>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</si>
  <si>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</si>
  <si>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</si>
  <si>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29/09/23 - VENCIMENTO 06/10/23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</si>
</sst>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942453.5200000001</v>
      </c>
      <c r="C6" s="10">
        <v>948403.5100000001</v>
      </c>
      <c r="D6" s="10">
        <v>1307240.34</v>
      </c>
      <c r="E6" s="10">
        <v>684798.4599999998</v>
      </c>
      <c r="F6" s="10">
        <v>768494.5900000001</v>
      </c>
      <c r="G6" s="10">
        <v>953002.8999999999</v>
      </c>
      <c r="H6" s="10">
        <v>835140.9099999998</v>
      </c>
      <c r="I6" s="10">
        <v>1067728.41</v>
      </c>
      <c r="J6" s="10">
        <v>269073.80000000005</v>
      </c>
      <c r="K6" s="10">
        <f>SUM(B6:J6)</f>
        <v>7776336.44</v>
      </c>
      <c r="Q6"/>
      <c r="R6"/>
    </row>
    <row r="7" spans="1:18" ht="27" customHeight="1">
      <c r="A7" s="2" t="s">
        <v>4</v>
      </c>
      <c r="B7" s="19">
        <v>-47190</v>
      </c>
      <c r="C7" s="19">
        <v>-53248.8</v>
      </c>
      <c r="D7" s="19">
        <v>-1122126.76</v>
      </c>
      <c r="E7" s="19">
        <v>-32384</v>
      </c>
      <c r="F7" s="19">
        <v>-35653.2</v>
      </c>
      <c r="G7" s="19">
        <v>-23540</v>
      </c>
      <c r="H7" s="19">
        <v>-719862.2100000001</v>
      </c>
      <c r="I7" s="19">
        <v>-48078.8</v>
      </c>
      <c r="J7" s="19">
        <v>-229769.79</v>
      </c>
      <c r="K7" s="8">
        <f>SUM(B7:J7)</f>
        <v>-2311853.56</v>
      </c>
      <c r="Q7"/>
      <c r="R7"/>
    </row>
    <row r="8" spans="1:11" ht="27" customHeight="1">
      <c r="A8" s="6" t="s">
        <v>5</v>
      </c>
      <c r="B8" s="7">
        <f>+B6+B7</f>
        <v>895263.5200000001</v>
      </c>
      <c r="C8" s="7">
        <f aca="true" t="shared" si="0" ref="C8:J8">+C6+C7</f>
        <v>895154.7100000001</v>
      </c>
      <c r="D8" s="7">
        <f t="shared" si="0"/>
        <v>185113.58000000007</v>
      </c>
      <c r="E8" s="7">
        <f t="shared" si="0"/>
        <v>652414.4599999998</v>
      </c>
      <c r="F8" s="7">
        <f t="shared" si="0"/>
        <v>732841.3900000001</v>
      </c>
      <c r="G8" s="7">
        <f t="shared" si="0"/>
        <v>929462.8999999999</v>
      </c>
      <c r="H8" s="7">
        <f t="shared" si="0"/>
        <v>115278.69999999972</v>
      </c>
      <c r="I8" s="7">
        <f t="shared" si="0"/>
        <v>1019649.6099999999</v>
      </c>
      <c r="J8" s="7">
        <f t="shared" si="0"/>
        <v>39304.01000000004</v>
      </c>
      <c r="K8" s="7">
        <f>+K7+K6</f>
        <v>5464482.880000001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469683.03</v>
      </c>
      <c r="C13" s="10">
        <v>303212.62999999995</v>
      </c>
      <c r="D13" s="10">
        <v>1085770.73</v>
      </c>
      <c r="E13" s="10">
        <v>888316.7099999998</v>
      </c>
      <c r="F13" s="10">
        <v>983668.1799999999</v>
      </c>
      <c r="G13" s="10">
        <v>454031.75</v>
      </c>
      <c r="H13" s="10">
        <v>255430.91</v>
      </c>
      <c r="I13" s="10">
        <v>395692.48999999993</v>
      </c>
      <c r="J13" s="10">
        <v>319578.8599999999</v>
      </c>
      <c r="K13" s="10">
        <v>595968.0599999999</v>
      </c>
      <c r="L13" s="10">
        <f>SUM(B13:K13)</f>
        <v>5751353.35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-123100.33</v>
      </c>
      <c r="C14" s="8">
        <v>-15782.8</v>
      </c>
      <c r="D14" s="8">
        <v>-53961.6</v>
      </c>
      <c r="E14" s="8">
        <v>-801446.02</v>
      </c>
      <c r="F14" s="8">
        <v>-39014.8</v>
      </c>
      <c r="G14" s="8">
        <v>-22774.4</v>
      </c>
      <c r="H14" s="8">
        <v>-10661.2</v>
      </c>
      <c r="I14" s="8">
        <v>-328882</v>
      </c>
      <c r="J14" s="8">
        <v>-11651.2</v>
      </c>
      <c r="K14" s="8">
        <v>-30452.4</v>
      </c>
      <c r="L14" s="8">
        <f>SUM(B14:K14)</f>
        <v>-1437726.7499999998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346582.7</v>
      </c>
      <c r="C15" s="7">
        <f aca="true" t="shared" si="1" ref="C15:K15">+C13+C14</f>
        <v>287429.82999999996</v>
      </c>
      <c r="D15" s="7">
        <f t="shared" si="1"/>
        <v>1031809.13</v>
      </c>
      <c r="E15" s="7">
        <f t="shared" si="1"/>
        <v>86870.68999999983</v>
      </c>
      <c r="F15" s="7">
        <f t="shared" si="1"/>
        <v>944653.3799999999</v>
      </c>
      <c r="G15" s="7">
        <f t="shared" si="1"/>
        <v>431257.35</v>
      </c>
      <c r="H15" s="7">
        <f t="shared" si="1"/>
        <v>244769.71</v>
      </c>
      <c r="I15" s="7">
        <f t="shared" si="1"/>
        <v>66810.48999999993</v>
      </c>
      <c r="J15" s="7">
        <f t="shared" si="1"/>
        <v>307927.6599999999</v>
      </c>
      <c r="K15" s="7">
        <f t="shared" si="1"/>
        <v>565515.6599999999</v>
      </c>
      <c r="L15" s="7">
        <f>+L13+L14</f>
        <v>4313626.6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1088011.49</v>
      </c>
      <c r="C20" s="10">
        <v>771815.35</v>
      </c>
      <c r="D20" s="10">
        <v>752125.1299999999</v>
      </c>
      <c r="E20" s="10">
        <v>218485.59</v>
      </c>
      <c r="F20" s="10">
        <v>686373.0099999999</v>
      </c>
      <c r="G20" s="10">
        <v>948524.5</v>
      </c>
      <c r="H20" s="10">
        <v>198647.45999999996</v>
      </c>
      <c r="I20" s="10">
        <v>695312.57</v>
      </c>
      <c r="J20" s="10">
        <v>695507.2000000001</v>
      </c>
      <c r="K20" s="10">
        <v>936665.61</v>
      </c>
      <c r="L20" s="10">
        <v>857352.91</v>
      </c>
      <c r="M20" s="10">
        <v>434158.93</v>
      </c>
      <c r="N20" s="10">
        <v>215937.15999999997</v>
      </c>
      <c r="O20" s="10">
        <f>SUM(B20:N20)</f>
        <v>8498916.91</v>
      </c>
    </row>
    <row r="21" spans="1:15" ht="27" customHeight="1">
      <c r="A21" s="2" t="s">
        <v>4</v>
      </c>
      <c r="B21" s="8">
        <v>-41760.4</v>
      </c>
      <c r="C21" s="8">
        <v>-41747.2</v>
      </c>
      <c r="D21" s="8">
        <v>-33489.8</v>
      </c>
      <c r="E21" s="8">
        <v>-10759.1</v>
      </c>
      <c r="F21" s="8">
        <v>-30233.42</v>
      </c>
      <c r="G21" s="8">
        <v>-57776.4</v>
      </c>
      <c r="H21" s="8">
        <v>-8512.98</v>
      </c>
      <c r="I21" s="8">
        <v>-53868.99</v>
      </c>
      <c r="J21" s="8">
        <v>-29867.2</v>
      </c>
      <c r="K21" s="8">
        <v>-21388.4</v>
      </c>
      <c r="L21" s="8">
        <v>-14300</v>
      </c>
      <c r="M21" s="8">
        <v>-18128</v>
      </c>
      <c r="N21" s="8">
        <v>-13650.2</v>
      </c>
      <c r="O21" s="8">
        <f>SUM(B21:N21)</f>
        <v>-375482.0900000001</v>
      </c>
    </row>
    <row r="22" spans="1:15" ht="27" customHeight="1">
      <c r="A22" s="6" t="s">
        <v>5</v>
      </c>
      <c r="B22" s="7">
        <f>+B20+B21</f>
        <v>1046251.09</v>
      </c>
      <c r="C22" s="7">
        <f aca="true" t="shared" si="2" ref="C22:N22">+C20+C21</f>
        <v>730068.15</v>
      </c>
      <c r="D22" s="7">
        <f t="shared" si="2"/>
        <v>718635.3299999998</v>
      </c>
      <c r="E22" s="7">
        <f t="shared" si="2"/>
        <v>207726.49</v>
      </c>
      <c r="F22" s="7">
        <f t="shared" si="2"/>
        <v>656139.5899999999</v>
      </c>
      <c r="G22" s="7">
        <f t="shared" si="2"/>
        <v>890748.1</v>
      </c>
      <c r="H22" s="7">
        <f t="shared" si="2"/>
        <v>190134.47999999995</v>
      </c>
      <c r="I22" s="7">
        <f t="shared" si="2"/>
        <v>641443.58</v>
      </c>
      <c r="J22" s="7">
        <f t="shared" si="2"/>
        <v>665640.0000000001</v>
      </c>
      <c r="K22" s="7">
        <f t="shared" si="2"/>
        <v>915277.21</v>
      </c>
      <c r="L22" s="7">
        <f t="shared" si="2"/>
        <v>843052.91</v>
      </c>
      <c r="M22" s="7">
        <f t="shared" si="2"/>
        <v>416030.93</v>
      </c>
      <c r="N22" s="7">
        <f t="shared" si="2"/>
        <v>202286.95999999996</v>
      </c>
      <c r="O22" s="7">
        <f>+O20+O21</f>
        <v>8123434.82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2023-10-09T14:30:24Z</dcterms:modified>
  <cp:category/>
  <cp:version/>
  <cp:contentType/>
  <cp:contentStatus/>
</cp:coreProperties>
</file>