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<sst xmlns="http://schemas.openxmlformats.org/spreadsheetml/2006/main" count="81" uniqueCount="63">
  <si>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</si>
  <si>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</si>
  <si>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</si>
  <si>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</si>
  <si>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</si>
  <si>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</si>
  <si>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</si>
  <si>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</si>
  <si>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</si>
  <si>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</si>
  <si>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</si>
  <si>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</si>
  <si>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</si>
  <si>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</si>
  <si>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</si>
  <si>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</si>
  <si>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</si>
  <si>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</si>
  <si>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</si>
  <si>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</si>
  <si>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</si>
  <si>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</si>
  <si>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</si>
  <si>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</si>
  <si>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</si>
  <si>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</si>
  <si>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</si>
  <si>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</si>
  <si>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</si>
  <si>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</si>
  <si>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</si>
  <si>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</si>
  <si>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</si>
  <si>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</si>
  <si>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</si>
  <si>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</si>
  <si>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</si>
  <si>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</si>
  <si>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</si>
  <si>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</si>
  <si>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</si>
  <si>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</si>
  <si>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</si>
  <si>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</si>
  <si>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</si>
  <si>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</si>
  <si>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</si>
  <si>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</si>
  <si>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</si>
  <si>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</si>
  <si>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</si>
  <si>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</si>
  <si>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</si>
  <si>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</si>
  <si>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</si>
  <si>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</si>
  <si>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</si>
  <si>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</si>
  <si>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</si>
  <si>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</si>
  <si>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</si>
  <si>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</si>
  <si>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29/09/23 - VENCIMENTO 06/10/23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</si>
</sst>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1845365.6999999997</v>
      </c>
      <c r="C6" s="10">
        <v>1729430.5499999998</v>
      </c>
      <c r="D6" s="10">
        <v>2189763.9399999995</v>
      </c>
      <c r="E6" s="10">
        <v>1338853.8299999998</v>
      </c>
      <c r="F6" s="10">
        <v>1334885.9000000001</v>
      </c>
      <c r="G6" s="10">
        <v>1450921.7600000002</v>
      </c>
      <c r="H6" s="10">
        <v>1335387.1700000002</v>
      </c>
      <c r="I6" s="10">
        <v>1849718.5699999998</v>
      </c>
      <c r="J6" s="10">
        <v>641324.6099999999</v>
      </c>
      <c r="K6" s="10">
        <f>SUM(B6:J6)</f>
        <v>13715652.03</v>
      </c>
      <c r="Q6"/>
      <c r="R6"/>
    </row>
    <row r="7" spans="1:18" ht="27" customHeight="1">
      <c r="A7" s="2" t="s">
        <v>4</v>
      </c>
      <c r="B7" s="19">
        <v>-103580.48999999999</v>
      </c>
      <c r="C7" s="19">
        <v>168229.52000000002</v>
      </c>
      <c r="D7" s="19">
        <v>-106644.19000000003</v>
      </c>
      <c r="E7" s="19">
        <v>6397.340000000011</v>
      </c>
      <c r="F7" s="19">
        <v>-67487.15</v>
      </c>
      <c r="G7" s="19">
        <v>104237.20000000001</v>
      </c>
      <c r="H7" s="19">
        <v>-49970.89000000001</v>
      </c>
      <c r="I7" s="19">
        <v>-112947.94</v>
      </c>
      <c r="J7" s="19">
        <v>-27934.13000000001</v>
      </c>
      <c r="K7" s="8">
        <f>SUM(B7:J7)</f>
        <v>-189700.72999999998</v>
      </c>
      <c r="Q7"/>
      <c r="R7"/>
    </row>
    <row r="8" spans="1:11" ht="27" customHeight="1">
      <c r="A8" s="6" t="s">
        <v>5</v>
      </c>
      <c r="B8" s="7">
        <f>+B6+B7</f>
        <v>1741785.2099999997</v>
      </c>
      <c r="C8" s="7">
        <f aca="true" t="shared" si="0" ref="C8:J8">+C6+C7</f>
        <v>1897660.0699999998</v>
      </c>
      <c r="D8" s="7">
        <f t="shared" si="0"/>
        <v>2083119.7499999995</v>
      </c>
      <c r="E8" s="7">
        <f t="shared" si="0"/>
        <v>1345251.17</v>
      </c>
      <c r="F8" s="7">
        <f t="shared" si="0"/>
        <v>1267398.7500000002</v>
      </c>
      <c r="G8" s="7">
        <f t="shared" si="0"/>
        <v>1555158.9600000002</v>
      </c>
      <c r="H8" s="7">
        <f t="shared" si="0"/>
        <v>1285416.2800000003</v>
      </c>
      <c r="I8" s="7">
        <f t="shared" si="0"/>
        <v>1736770.63</v>
      </c>
      <c r="J8" s="7">
        <f t="shared" si="0"/>
        <v>613390.4799999999</v>
      </c>
      <c r="K8" s="7">
        <f>+K7+K6</f>
        <v>13525951.299999999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856186.53</v>
      </c>
      <c r="C13" s="10">
        <v>572490.4900000001</v>
      </c>
      <c r="D13" s="10">
        <v>1872105.3399999999</v>
      </c>
      <c r="E13" s="10">
        <v>1533503.46</v>
      </c>
      <c r="F13" s="10">
        <v>1566645.76</v>
      </c>
      <c r="G13" s="10">
        <v>934068.09</v>
      </c>
      <c r="H13" s="10">
        <v>539785.4100000003</v>
      </c>
      <c r="I13" s="10">
        <v>659026.01</v>
      </c>
      <c r="J13" s="10">
        <v>799987.7799999999</v>
      </c>
      <c r="K13" s="10">
        <v>1021504.24</v>
      </c>
      <c r="L13" s="10">
        <f>SUM(B13:K13)</f>
        <v>10355303.11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-572337.57</v>
      </c>
      <c r="C14" s="8">
        <v>-19955.82</v>
      </c>
      <c r="D14" s="8">
        <v>137254.98</v>
      </c>
      <c r="E14" s="8">
        <v>-55821.1899999999</v>
      </c>
      <c r="F14" s="8">
        <v>-31968.909999999996</v>
      </c>
      <c r="G14" s="8">
        <v>67004.85</v>
      </c>
      <c r="H14" s="8">
        <v>-20291.28</v>
      </c>
      <c r="I14" s="8">
        <v>-29119.22</v>
      </c>
      <c r="J14" s="8">
        <v>-25647.33</v>
      </c>
      <c r="K14" s="8">
        <v>-60625.979999999996</v>
      </c>
      <c r="L14" s="8">
        <f>SUM(B14:K14)</f>
        <v>-611507.4699999997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283848.9600000001</v>
      </c>
      <c r="C15" s="7">
        <f aca="true" t="shared" si="1" ref="C15:K15">+C13+C14</f>
        <v>552534.6700000002</v>
      </c>
      <c r="D15" s="7">
        <f t="shared" si="1"/>
        <v>2009360.3199999998</v>
      </c>
      <c r="E15" s="7">
        <f t="shared" si="1"/>
        <v>1477682.27</v>
      </c>
      <c r="F15" s="7">
        <f t="shared" si="1"/>
        <v>1534676.85</v>
      </c>
      <c r="G15" s="7">
        <f t="shared" si="1"/>
        <v>1001072.94</v>
      </c>
      <c r="H15" s="7">
        <f t="shared" si="1"/>
        <v>519494.13000000024</v>
      </c>
      <c r="I15" s="7">
        <f t="shared" si="1"/>
        <v>629906.79</v>
      </c>
      <c r="J15" s="7">
        <f t="shared" si="1"/>
        <v>774340.45</v>
      </c>
      <c r="K15" s="7">
        <f t="shared" si="1"/>
        <v>960878.26</v>
      </c>
      <c r="L15" s="7">
        <f>+L13+L14</f>
        <v>9743795.64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1590329.39</v>
      </c>
      <c r="C20" s="10">
        <v>1165660.38</v>
      </c>
      <c r="D20" s="10">
        <v>1026765.9800000001</v>
      </c>
      <c r="E20" s="10">
        <v>309273.04</v>
      </c>
      <c r="F20" s="10">
        <v>1102173.87</v>
      </c>
      <c r="G20" s="10">
        <v>1539279.4900000002</v>
      </c>
      <c r="H20" s="10">
        <v>298554.02</v>
      </c>
      <c r="I20" s="10">
        <v>1189490.8599999996</v>
      </c>
      <c r="J20" s="10">
        <v>1037345.5800000001</v>
      </c>
      <c r="K20" s="10">
        <v>1352267.83</v>
      </c>
      <c r="L20" s="10">
        <v>1233508.1300000001</v>
      </c>
      <c r="M20" s="10">
        <v>689794.1600000001</v>
      </c>
      <c r="N20" s="10">
        <v>355896.42</v>
      </c>
      <c r="O20" s="10">
        <f>SUM(B20:N20)</f>
        <v>12890339.15</v>
      </c>
    </row>
    <row r="21" spans="1:15" ht="27" customHeight="1">
      <c r="A21" s="2" t="s">
        <v>4</v>
      </c>
      <c r="B21" s="8">
        <v>-48026</v>
      </c>
      <c r="C21" s="8">
        <v>-10758.030000000006</v>
      </c>
      <c r="D21" s="8">
        <v>96185.04000000001</v>
      </c>
      <c r="E21" s="8">
        <v>-12067.369999999999</v>
      </c>
      <c r="F21" s="8">
        <v>-40067.43</v>
      </c>
      <c r="G21" s="8">
        <v>208429.03999999998</v>
      </c>
      <c r="H21" s="8">
        <v>-10414.039999999999</v>
      </c>
      <c r="I21" s="8">
        <v>-75200.88999999998</v>
      </c>
      <c r="J21" s="8">
        <v>-36264.8</v>
      </c>
      <c r="K21" s="8">
        <v>-24349.6</v>
      </c>
      <c r="L21" s="8">
        <v>-17736.4</v>
      </c>
      <c r="M21" s="8">
        <v>-25577.2</v>
      </c>
      <c r="N21" s="8">
        <v>-21566.199999999997</v>
      </c>
      <c r="O21" s="8">
        <f>SUM(B21:N21)</f>
        <v>-17413.880000000023</v>
      </c>
    </row>
    <row r="22" spans="1:15" ht="27" customHeight="1">
      <c r="A22" s="6" t="s">
        <v>5</v>
      </c>
      <c r="B22" s="7">
        <f>+B20+B21</f>
        <v>1542303.39</v>
      </c>
      <c r="C22" s="7">
        <f aca="true" t="shared" si="2" ref="C22:N22">+C20+C21</f>
        <v>1154902.3499999999</v>
      </c>
      <c r="D22" s="7">
        <f t="shared" si="2"/>
        <v>1122951.02</v>
      </c>
      <c r="E22" s="7">
        <f t="shared" si="2"/>
        <v>297205.67</v>
      </c>
      <c r="F22" s="7">
        <f t="shared" si="2"/>
        <v>1062106.4400000002</v>
      </c>
      <c r="G22" s="7">
        <f t="shared" si="2"/>
        <v>1747708.5300000003</v>
      </c>
      <c r="H22" s="7">
        <f t="shared" si="2"/>
        <v>288139.98000000004</v>
      </c>
      <c r="I22" s="7">
        <f t="shared" si="2"/>
        <v>1114289.9699999997</v>
      </c>
      <c r="J22" s="7">
        <f t="shared" si="2"/>
        <v>1001080.78</v>
      </c>
      <c r="K22" s="7">
        <f t="shared" si="2"/>
        <v>1327918.23</v>
      </c>
      <c r="L22" s="7">
        <f t="shared" si="2"/>
        <v>1215771.7300000002</v>
      </c>
      <c r="M22" s="7">
        <f t="shared" si="2"/>
        <v>664216.9600000002</v>
      </c>
      <c r="N22" s="7">
        <f t="shared" si="2"/>
        <v>334330.22</v>
      </c>
      <c r="O22" s="7">
        <f>+O20+O21</f>
        <v>12872925.27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2023-10-09T14:17:26Z</dcterms:modified>
  <cp:category/>
  <cp:version/>
  <cp:contentType/>
  <cp:contentStatus/>
</cp:coreProperties>
</file>