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<sst xmlns="http://schemas.openxmlformats.org/spreadsheetml/2006/main" count="81" uniqueCount="63">
  <si>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</si>
  <si>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</si>
  <si>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</si>
  <si>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</si>
  <si>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</si>
  <si>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</si>
  <si>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</si>
  <si>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</si>
  <si>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</si>
  <si>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</si>
  <si>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</si>
  <si>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</si>
  <si>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</si>
  <si>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</si>
  <si>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</si>
  <si>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</si>
  <si>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</si>
  <si>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</si>
  <si>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</si>
  <si>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</si>
  <si>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</si>
  <si>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</si>
  <si>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</si>
  <si>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</si>
  <si>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</si>
  <si>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</si>
  <si>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</si>
  <si>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</si>
  <si>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</si>
  <si>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</si>
  <si>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</si>
  <si>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</si>
  <si>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</si>
  <si>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</si>
  <si>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</si>
  <si>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</si>
  <si>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</si>
  <si>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</si>
  <si>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</si>
  <si>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</si>
  <si>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</si>
  <si>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</si>
  <si>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</si>
  <si>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</si>
  <si>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</si>
  <si>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</si>
  <si>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</si>
  <si>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</si>
  <si>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</si>
  <si>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</si>
  <si>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</si>
  <si>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</si>
  <si>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</si>
  <si>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</si>
  <si>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</si>
  <si>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</si>
  <si>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</si>
  <si>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</si>
  <si>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</si>
  <si>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</si>
  <si>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</si>
  <si>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</si>
  <si>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26/09/23 - VENCIMENTO 03/10/23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</si>
</sst>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1793246.3399999996</v>
      </c>
      <c r="C6" s="10">
        <v>1687690.3</v>
      </c>
      <c r="D6" s="10">
        <v>2114886.6599999997</v>
      </c>
      <c r="E6" s="10">
        <v>1299488.17</v>
      </c>
      <c r="F6" s="10">
        <v>1277412.9400000002</v>
      </c>
      <c r="G6" s="10">
        <v>1403278.6900000004</v>
      </c>
      <c r="H6" s="10">
        <v>1276859.62</v>
      </c>
      <c r="I6" s="10">
        <v>1790636</v>
      </c>
      <c r="J6" s="10">
        <v>626250.4599999998</v>
      </c>
      <c r="K6" s="10">
        <f>SUM(B6:J6)</f>
        <v>13269749.179999998</v>
      </c>
      <c r="Q6"/>
      <c r="R6"/>
    </row>
    <row r="7" spans="1:18" ht="27" customHeight="1">
      <c r="A7" s="2" t="s">
        <v>4</v>
      </c>
      <c r="B7" s="19">
        <v>-190625.77000000002</v>
      </c>
      <c r="C7" s="19">
        <v>-74816.25</v>
      </c>
      <c r="D7" s="19">
        <v>1402928.91</v>
      </c>
      <c r="E7" s="19">
        <v>-157607.69</v>
      </c>
      <c r="F7" s="19">
        <v>-49715.6</v>
      </c>
      <c r="G7" s="19">
        <v>-105753</v>
      </c>
      <c r="H7" s="19">
        <v>1009835.5299999999</v>
      </c>
      <c r="I7" s="19">
        <v>-109259.20000000001</v>
      </c>
      <c r="J7" s="19">
        <v>288715.14999999997</v>
      </c>
      <c r="K7" s="8">
        <f>SUM(B7:J7)</f>
        <v>2013702.0799999998</v>
      </c>
      <c r="Q7"/>
      <c r="R7"/>
    </row>
    <row r="8" spans="1:11" ht="27" customHeight="1">
      <c r="A8" s="6" t="s">
        <v>5</v>
      </c>
      <c r="B8" s="7">
        <f>+B6+B7</f>
        <v>1602620.5699999996</v>
      </c>
      <c r="C8" s="7">
        <f aca="true" t="shared" si="0" ref="C8:J8">+C6+C7</f>
        <v>1612874.05</v>
      </c>
      <c r="D8" s="7">
        <f t="shared" si="0"/>
        <v>3517815.5699999994</v>
      </c>
      <c r="E8" s="7">
        <f t="shared" si="0"/>
        <v>1141880.48</v>
      </c>
      <c r="F8" s="7">
        <f t="shared" si="0"/>
        <v>1227697.34</v>
      </c>
      <c r="G8" s="7">
        <f t="shared" si="0"/>
        <v>1297525.6900000004</v>
      </c>
      <c r="H8" s="7">
        <f t="shared" si="0"/>
        <v>2286695.15</v>
      </c>
      <c r="I8" s="7">
        <f t="shared" si="0"/>
        <v>1681376.8</v>
      </c>
      <c r="J8" s="7">
        <f t="shared" si="0"/>
        <v>914965.6099999999</v>
      </c>
      <c r="K8" s="7">
        <f>+K7+K6</f>
        <v>15283451.259999998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828707.8099999999</v>
      </c>
      <c r="C13" s="10">
        <v>562372.51</v>
      </c>
      <c r="D13" s="10">
        <v>1819247.45</v>
      </c>
      <c r="E13" s="10">
        <v>1474707.7499999998</v>
      </c>
      <c r="F13" s="10">
        <v>1508714.05</v>
      </c>
      <c r="G13" s="10">
        <v>910484.6399999999</v>
      </c>
      <c r="H13" s="10">
        <v>515753.50999999995</v>
      </c>
      <c r="I13" s="10">
        <v>639485.5100000001</v>
      </c>
      <c r="J13" s="10">
        <v>785349.71</v>
      </c>
      <c r="K13" s="10">
        <v>993459.03</v>
      </c>
      <c r="L13" s="10">
        <f>SUM(B13:K13)</f>
        <v>10038281.969999997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-128067.98999999999</v>
      </c>
      <c r="C14" s="8">
        <v>-22127.6</v>
      </c>
      <c r="D14" s="8">
        <v>-69410</v>
      </c>
      <c r="E14" s="8">
        <v>1085659.6099999999</v>
      </c>
      <c r="F14" s="8">
        <v>-45161.6</v>
      </c>
      <c r="G14" s="8">
        <v>-35512.4</v>
      </c>
      <c r="H14" s="8">
        <v>-17639.6</v>
      </c>
      <c r="I14" s="8">
        <v>448654.87</v>
      </c>
      <c r="J14" s="8">
        <v>-26202</v>
      </c>
      <c r="K14" s="8">
        <v>-43366.4</v>
      </c>
      <c r="L14" s="8">
        <f>SUM(B14:K14)</f>
        <v>1146826.8900000001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700639.82</v>
      </c>
      <c r="C15" s="7">
        <f aca="true" t="shared" si="1" ref="C15:K15">+C13+C14</f>
        <v>540244.91</v>
      </c>
      <c r="D15" s="7">
        <f t="shared" si="1"/>
        <v>1749837.45</v>
      </c>
      <c r="E15" s="7">
        <f t="shared" si="1"/>
        <v>2560367.3599999994</v>
      </c>
      <c r="F15" s="7">
        <f t="shared" si="1"/>
        <v>1463552.45</v>
      </c>
      <c r="G15" s="7">
        <f t="shared" si="1"/>
        <v>874972.2399999999</v>
      </c>
      <c r="H15" s="7">
        <f t="shared" si="1"/>
        <v>498113.91</v>
      </c>
      <c r="I15" s="7">
        <f t="shared" si="1"/>
        <v>1088140.3800000001</v>
      </c>
      <c r="J15" s="7">
        <f t="shared" si="1"/>
        <v>759147.71</v>
      </c>
      <c r="K15" s="7">
        <f t="shared" si="1"/>
        <v>950092.63</v>
      </c>
      <c r="L15" s="7">
        <f>+L13+L14</f>
        <v>11185108.859999998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f>SUM(B20:N20)</f>
        <v>0</v>
      </c>
    </row>
    <row r="21" spans="1:15" ht="27" customHeight="1">
      <c r="A21" s="2" t="s">
        <v>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>SUM(B21:N21)</f>
        <v>0</v>
      </c>
    </row>
    <row r="22" spans="1:15" ht="27" customHeight="1">
      <c r="A22" s="6" t="s">
        <v>5</v>
      </c>
      <c r="B22" s="7">
        <f>+B20+B21</f>
        <v>0</v>
      </c>
      <c r="C22" s="7">
        <f aca="true" t="shared" si="2" ref="C22:N22">+C20+C21</f>
        <v>0</v>
      </c>
      <c r="D22" s="7">
        <f t="shared" si="2"/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7">
        <f t="shared" si="2"/>
        <v>0</v>
      </c>
      <c r="O22" s="7">
        <f>+O20+O21</f>
        <v>0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2023-10-02T19:33:30Z</dcterms:modified>
  <cp:category/>
  <cp:version/>
  <cp:contentType/>
  <cp:contentStatus/>
</cp:coreProperties>
</file>