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<sst xmlns="http://schemas.openxmlformats.org/spreadsheetml/2006/main" count="81" uniqueCount="63">
  <si>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</si>
  <si>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</si>
  <si>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</si>
  <si>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</si>
  <si>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</si>
  <si>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</si>
  <si>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</si>
  <si>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</si>
  <si>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</si>
  <si>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</si>
  <si>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</si>
  <si>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</si>
  <si>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</si>
  <si>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</si>
  <si>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</si>
  <si>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</si>
  <si>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</si>
  <si>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</si>
  <si>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</si>
  <si>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</si>
  <si>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</si>
  <si>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</si>
  <si>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</si>
  <si>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</si>
  <si>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</si>
  <si>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</si>
  <si>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</si>
  <si>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</si>
  <si>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</si>
  <si>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</si>
  <si>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</si>
  <si>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</si>
  <si>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</si>
  <si>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</si>
  <si>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</si>
  <si>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</si>
  <si>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</si>
  <si>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</si>
  <si>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</si>
  <si>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</si>
  <si>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</si>
  <si>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</si>
  <si>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</si>
  <si>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</si>
  <si>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</si>
  <si>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</si>
  <si>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</si>
  <si>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</si>
  <si>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</si>
  <si>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</si>
  <si>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</si>
  <si>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</si>
  <si>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</si>
  <si>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</si>
  <si>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</si>
  <si>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</si>
  <si>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</si>
  <si>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</si>
  <si>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</si>
  <si>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</si>
  <si>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</si>
  <si>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</si>
  <si>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20/09/23 - VENCIMENTO 27/09/23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</si>
</sst>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1792123.78</v>
      </c>
      <c r="C6" s="10">
        <v>1689817.2899999998</v>
      </c>
      <c r="D6" s="10">
        <v>2119436.7099999995</v>
      </c>
      <c r="E6" s="10">
        <v>1299518.2499999998</v>
      </c>
      <c r="F6" s="10">
        <v>1285029.3</v>
      </c>
      <c r="G6" s="10">
        <v>1407596.4400000002</v>
      </c>
      <c r="H6" s="10">
        <v>1293141.2100000002</v>
      </c>
      <c r="I6" s="10">
        <v>1795671.4199999997</v>
      </c>
      <c r="J6" s="10">
        <v>624510.4199999999</v>
      </c>
      <c r="K6" s="10">
        <f>SUM(B6:J6)</f>
        <v>13306844.82</v>
      </c>
      <c r="Q6"/>
      <c r="R6"/>
    </row>
    <row r="7" spans="1:18" ht="27" customHeight="1">
      <c r="A7" s="2" t="s">
        <v>4</v>
      </c>
      <c r="B7" s="19">
        <v>-116357.71</v>
      </c>
      <c r="C7" s="19">
        <v>-77404.65</v>
      </c>
      <c r="D7" s="19">
        <v>-105301.84000000004</v>
      </c>
      <c r="E7" s="19">
        <v>-98627.79999999999</v>
      </c>
      <c r="F7" s="19">
        <v>-49618.8</v>
      </c>
      <c r="G7" s="19">
        <v>-62607.6</v>
      </c>
      <c r="H7" s="19">
        <v>-47037.16</v>
      </c>
      <c r="I7" s="19">
        <v>-88747.37</v>
      </c>
      <c r="J7" s="19">
        <v>-28871.40000000001</v>
      </c>
      <c r="K7" s="8">
        <f>SUM(B7:J7)</f>
        <v>-674574.33</v>
      </c>
      <c r="Q7"/>
      <c r="R7"/>
    </row>
    <row r="8" spans="1:11" ht="27" customHeight="1">
      <c r="A8" s="6" t="s">
        <v>5</v>
      </c>
      <c r="B8" s="7">
        <f>+B6+B7</f>
        <v>1675766.07</v>
      </c>
      <c r="C8" s="7">
        <f aca="true" t="shared" si="0" ref="C8:J8">+C6+C7</f>
        <v>1612412.64</v>
      </c>
      <c r="D8" s="7">
        <f t="shared" si="0"/>
        <v>2014134.8699999994</v>
      </c>
      <c r="E8" s="7">
        <f t="shared" si="0"/>
        <v>1200890.4499999997</v>
      </c>
      <c r="F8" s="7">
        <f t="shared" si="0"/>
        <v>1235410.5</v>
      </c>
      <c r="G8" s="7">
        <f t="shared" si="0"/>
        <v>1344988.84</v>
      </c>
      <c r="H8" s="7">
        <f t="shared" si="0"/>
        <v>1246104.0500000003</v>
      </c>
      <c r="I8" s="7">
        <f t="shared" si="0"/>
        <v>1706924.0499999998</v>
      </c>
      <c r="J8" s="7">
        <f t="shared" si="0"/>
        <v>595639.0199999999</v>
      </c>
      <c r="K8" s="7">
        <f>+K7+K6</f>
        <v>12632270.49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829043.55</v>
      </c>
      <c r="C13" s="10">
        <v>562017.17</v>
      </c>
      <c r="D13" s="10">
        <v>1818731.6300000004</v>
      </c>
      <c r="E13" s="10">
        <v>1490395.5099999998</v>
      </c>
      <c r="F13" s="10">
        <v>1510199.8800000001</v>
      </c>
      <c r="G13" s="10">
        <v>912336.95</v>
      </c>
      <c r="H13" s="10">
        <v>524573.56</v>
      </c>
      <c r="I13" s="10">
        <v>641299.2500000001</v>
      </c>
      <c r="J13" s="10">
        <v>778932.55</v>
      </c>
      <c r="K13" s="10">
        <v>991117.27</v>
      </c>
      <c r="L13" s="10">
        <f>SUM(B13:K13)</f>
        <v>10058647.32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-137198.83</v>
      </c>
      <c r="C14" s="8">
        <v>-22180.4</v>
      </c>
      <c r="D14" s="8">
        <v>-67663.2</v>
      </c>
      <c r="E14" s="8">
        <v>-53269.1899999999</v>
      </c>
      <c r="F14" s="8">
        <v>-43995.6</v>
      </c>
      <c r="G14" s="8">
        <v>-35442</v>
      </c>
      <c r="H14" s="8">
        <v>-17679.2</v>
      </c>
      <c r="I14" s="8">
        <v>-28355.24</v>
      </c>
      <c r="J14" s="8">
        <v>-27297.6</v>
      </c>
      <c r="K14" s="8">
        <v>-43353.2</v>
      </c>
      <c r="L14" s="8">
        <f>SUM(B14:K14)</f>
        <v>-476434.45999999985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691844.7200000001</v>
      </c>
      <c r="C15" s="7">
        <f aca="true" t="shared" si="1" ref="C15:K15">+C13+C14</f>
        <v>539836.77</v>
      </c>
      <c r="D15" s="7">
        <f t="shared" si="1"/>
        <v>1751068.4300000004</v>
      </c>
      <c r="E15" s="7">
        <f t="shared" si="1"/>
        <v>1437126.3199999998</v>
      </c>
      <c r="F15" s="7">
        <f t="shared" si="1"/>
        <v>1466204.28</v>
      </c>
      <c r="G15" s="7">
        <f t="shared" si="1"/>
        <v>876894.95</v>
      </c>
      <c r="H15" s="7">
        <f t="shared" si="1"/>
        <v>506894.36000000004</v>
      </c>
      <c r="I15" s="7">
        <f t="shared" si="1"/>
        <v>612944.0100000001</v>
      </c>
      <c r="J15" s="7">
        <f t="shared" si="1"/>
        <v>751634.9500000001</v>
      </c>
      <c r="K15" s="7">
        <f t="shared" si="1"/>
        <v>947764.0700000001</v>
      </c>
      <c r="L15" s="7">
        <f>+L13+L14</f>
        <v>9582212.860000001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1539895.0099999998</v>
      </c>
      <c r="C20" s="10">
        <v>1119438.94</v>
      </c>
      <c r="D20" s="10">
        <v>973950.4500000001</v>
      </c>
      <c r="E20" s="10">
        <v>301906.61999999994</v>
      </c>
      <c r="F20" s="10">
        <v>1073474.35</v>
      </c>
      <c r="G20" s="10">
        <v>1490536.4999999998</v>
      </c>
      <c r="H20" s="10">
        <v>269877.59</v>
      </c>
      <c r="I20" s="10">
        <v>1145052.7799999996</v>
      </c>
      <c r="J20" s="10">
        <v>978092.4700000002</v>
      </c>
      <c r="K20" s="10">
        <v>1272882.0300000003</v>
      </c>
      <c r="L20" s="10">
        <v>1180107.3900000001</v>
      </c>
      <c r="M20" s="10">
        <v>678373.3800000001</v>
      </c>
      <c r="N20" s="10">
        <v>345271.6500000001</v>
      </c>
      <c r="O20" s="10">
        <f>SUM(B20:N20)</f>
        <v>12368859.16</v>
      </c>
    </row>
    <row r="21" spans="1:15" ht="27" customHeight="1">
      <c r="A21" s="2" t="s">
        <v>4</v>
      </c>
      <c r="B21" s="8">
        <v>-42248.8</v>
      </c>
      <c r="C21" s="8">
        <v>-42354.4</v>
      </c>
      <c r="D21" s="8">
        <v>-34292.57</v>
      </c>
      <c r="E21" s="8">
        <v>-10959.71</v>
      </c>
      <c r="F21" s="8">
        <v>-36282.44</v>
      </c>
      <c r="G21" s="8">
        <v>-65638.52</v>
      </c>
      <c r="H21" s="8">
        <v>-9298.77</v>
      </c>
      <c r="I21" s="8">
        <v>-69806.39</v>
      </c>
      <c r="J21" s="8">
        <v>-33365.2</v>
      </c>
      <c r="K21" s="8">
        <v>-1118072.27</v>
      </c>
      <c r="L21" s="8">
        <v>-1017115.51</v>
      </c>
      <c r="M21" s="8">
        <v>-24816</v>
      </c>
      <c r="N21" s="8">
        <v>-18925.55</v>
      </c>
      <c r="O21" s="8">
        <f>SUM(B21:N21)</f>
        <v>-2523176.13</v>
      </c>
    </row>
    <row r="22" spans="1:15" ht="27" customHeight="1">
      <c r="A22" s="6" t="s">
        <v>5</v>
      </c>
      <c r="B22" s="7">
        <f>+B20+B21</f>
        <v>1497646.2099999997</v>
      </c>
      <c r="C22" s="7">
        <f aca="true" t="shared" si="2" ref="C22:N22">+C20+C21</f>
        <v>1077084.54</v>
      </c>
      <c r="D22" s="7">
        <f t="shared" si="2"/>
        <v>939657.8800000001</v>
      </c>
      <c r="E22" s="7">
        <f t="shared" si="2"/>
        <v>290946.9099999999</v>
      </c>
      <c r="F22" s="7">
        <f t="shared" si="2"/>
        <v>1037191.9100000001</v>
      </c>
      <c r="G22" s="7">
        <f t="shared" si="2"/>
        <v>1424897.9799999997</v>
      </c>
      <c r="H22" s="7">
        <f t="shared" si="2"/>
        <v>260578.82000000004</v>
      </c>
      <c r="I22" s="7">
        <f t="shared" si="2"/>
        <v>1075246.3899999997</v>
      </c>
      <c r="J22" s="7">
        <f t="shared" si="2"/>
        <v>944727.2700000003</v>
      </c>
      <c r="K22" s="7">
        <f t="shared" si="2"/>
        <v>154809.76000000024</v>
      </c>
      <c r="L22" s="7">
        <f t="shared" si="2"/>
        <v>162991.88000000012</v>
      </c>
      <c r="M22" s="7">
        <f t="shared" si="2"/>
        <v>653557.3800000001</v>
      </c>
      <c r="N22" s="7">
        <f t="shared" si="2"/>
        <v>326346.1000000001</v>
      </c>
      <c r="O22" s="7">
        <f>+O20+O21</f>
        <v>9845683.030000001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2023-09-29T09:50:48Z</dcterms:modified>
  <cp:category/>
  <cp:version/>
  <cp:contentType/>
  <cp:contentStatus/>
</cp:coreProperties>
</file>