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<sst xmlns="http://schemas.openxmlformats.org/spreadsheetml/2006/main" count="81" uniqueCount="63">
  <si>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</si>
  <si>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</si>
  <si>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</si>
  <si>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</si>
  <si>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</si>
  <si>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</si>
  <si>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</si>
  <si>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</si>
  <si>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</si>
  <si>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</si>
  <si>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</si>
  <si>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</si>
  <si>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</si>
  <si>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</si>
  <si>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</si>
  <si>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</si>
  <si>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</si>
  <si>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</si>
  <si>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</si>
  <si>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</si>
  <si>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</si>
  <si>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</si>
  <si>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</si>
  <si>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</si>
  <si>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</si>
  <si>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</si>
  <si>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</si>
  <si>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</si>
  <si>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</si>
  <si>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</si>
  <si>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</si>
  <si>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</si>
  <si>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</si>
  <si>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</si>
  <si>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</si>
  <si>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</si>
  <si>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</si>
  <si>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</si>
  <si>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</si>
  <si>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</si>
  <si>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</si>
  <si>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</si>
  <si>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</si>
  <si>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</si>
  <si>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</si>
  <si>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</si>
  <si>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</si>
  <si>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</si>
  <si>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</si>
  <si>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</si>
  <si>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</si>
  <si>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</si>
  <si>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</si>
  <si>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</si>
  <si>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</si>
  <si>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</si>
  <si>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</si>
  <si>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</si>
  <si>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</si>
  <si>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</si>
  <si>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</si>
  <si>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</si>
  <si>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19/09/23 - VENCIMENTO 26/09/23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</si>
</sst>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1793756.55</v>
      </c>
      <c r="C6" s="10">
        <v>1686819.6400000004</v>
      </c>
      <c r="D6" s="10">
        <v>2095044.71</v>
      </c>
      <c r="E6" s="10">
        <v>1300778.45</v>
      </c>
      <c r="F6" s="10">
        <v>1277856.19</v>
      </c>
      <c r="G6" s="10">
        <v>1408578.3300000003</v>
      </c>
      <c r="H6" s="10">
        <v>1285708.6100000003</v>
      </c>
      <c r="I6" s="10">
        <v>1784780.04</v>
      </c>
      <c r="J6" s="10">
        <v>623739.21</v>
      </c>
      <c r="K6" s="10">
        <f>SUM(B6:J6)</f>
        <v>13257061.73</v>
      </c>
      <c r="Q6"/>
      <c r="R6"/>
    </row>
    <row r="7" spans="1:18" ht="27" customHeight="1">
      <c r="A7" s="2" t="s">
        <v>4</v>
      </c>
      <c r="B7" s="19">
        <v>-173770.31</v>
      </c>
      <c r="C7" s="19">
        <v>-72791.9</v>
      </c>
      <c r="D7" s="19">
        <v>1412813.1099999999</v>
      </c>
      <c r="E7" s="19">
        <v>-142924.06</v>
      </c>
      <c r="F7" s="19">
        <v>-47770.8</v>
      </c>
      <c r="G7" s="19">
        <v>-94272.35</v>
      </c>
      <c r="H7" s="19">
        <v>1016394.19</v>
      </c>
      <c r="I7" s="19">
        <v>-101533.81</v>
      </c>
      <c r="J7" s="19">
        <v>291003.31</v>
      </c>
      <c r="K7" s="8">
        <f>SUM(B7:J7)</f>
        <v>2087147.38</v>
      </c>
      <c r="Q7"/>
      <c r="R7"/>
    </row>
    <row r="8" spans="1:11" ht="27" customHeight="1">
      <c r="A8" s="6" t="s">
        <v>5</v>
      </c>
      <c r="B8" s="7">
        <f>+B6+B7</f>
        <v>1619986.24</v>
      </c>
      <c r="C8" s="7">
        <f aca="true" t="shared" si="0" ref="C8:J8">+C6+C7</f>
        <v>1614027.7400000005</v>
      </c>
      <c r="D8" s="7">
        <f t="shared" si="0"/>
        <v>3507857.82</v>
      </c>
      <c r="E8" s="7">
        <f t="shared" si="0"/>
        <v>1157854.39</v>
      </c>
      <c r="F8" s="7">
        <f t="shared" si="0"/>
        <v>1230085.39</v>
      </c>
      <c r="G8" s="7">
        <f t="shared" si="0"/>
        <v>1314305.9800000002</v>
      </c>
      <c r="H8" s="7">
        <f t="shared" si="0"/>
        <v>2302102.8000000003</v>
      </c>
      <c r="I8" s="7">
        <f t="shared" si="0"/>
        <v>1683246.23</v>
      </c>
      <c r="J8" s="7">
        <f t="shared" si="0"/>
        <v>914742.52</v>
      </c>
      <c r="K8" s="7">
        <f>+K7+K6</f>
        <v>15344209.11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829699.91</v>
      </c>
      <c r="C13" s="10">
        <v>558570.3700000001</v>
      </c>
      <c r="D13" s="10">
        <v>1814777.55</v>
      </c>
      <c r="E13" s="10">
        <v>1476391</v>
      </c>
      <c r="F13" s="10">
        <v>1507972.62</v>
      </c>
      <c r="G13" s="10">
        <v>913483.18</v>
      </c>
      <c r="H13" s="10">
        <v>523577.19999999995</v>
      </c>
      <c r="I13" s="10">
        <v>636252.7800000001</v>
      </c>
      <c r="J13" s="10">
        <v>780423.9199999999</v>
      </c>
      <c r="K13" s="10">
        <v>989444.14</v>
      </c>
      <c r="L13" s="10">
        <f>SUM(B13:K13)</f>
        <v>10030592.670000002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-137174.59</v>
      </c>
      <c r="C14" s="8">
        <v>-21573.2</v>
      </c>
      <c r="D14" s="8">
        <v>-66365.2</v>
      </c>
      <c r="E14" s="8">
        <v>1085215.21</v>
      </c>
      <c r="F14" s="8">
        <v>-43111.2</v>
      </c>
      <c r="G14" s="8">
        <v>-34997.6</v>
      </c>
      <c r="H14" s="8">
        <v>-17723.2</v>
      </c>
      <c r="I14" s="8">
        <v>451872.51</v>
      </c>
      <c r="J14" s="8">
        <v>-26936.8</v>
      </c>
      <c r="K14" s="8">
        <v>-43120</v>
      </c>
      <c r="L14" s="8">
        <f>SUM(B14:K14)</f>
        <v>1146085.93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692525.3200000001</v>
      </c>
      <c r="C15" s="7">
        <f aca="true" t="shared" si="1" ref="C15:K15">+C13+C14</f>
        <v>536997.1700000002</v>
      </c>
      <c r="D15" s="7">
        <f t="shared" si="1"/>
        <v>1748412.35</v>
      </c>
      <c r="E15" s="7">
        <f t="shared" si="1"/>
        <v>2561606.21</v>
      </c>
      <c r="F15" s="7">
        <f t="shared" si="1"/>
        <v>1464861.4200000002</v>
      </c>
      <c r="G15" s="7">
        <f t="shared" si="1"/>
        <v>878485.5800000001</v>
      </c>
      <c r="H15" s="7">
        <f t="shared" si="1"/>
        <v>505853.99999999994</v>
      </c>
      <c r="I15" s="7">
        <f t="shared" si="1"/>
        <v>1088125.29</v>
      </c>
      <c r="J15" s="7">
        <f t="shared" si="1"/>
        <v>753487.1199999999</v>
      </c>
      <c r="K15" s="7">
        <f t="shared" si="1"/>
        <v>946324.14</v>
      </c>
      <c r="L15" s="7">
        <f>+L13+L14</f>
        <v>11176678.600000001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1540498.0399999998</v>
      </c>
      <c r="C20" s="10">
        <v>1109606.08</v>
      </c>
      <c r="D20" s="10">
        <v>965756.9400000001</v>
      </c>
      <c r="E20" s="10">
        <v>300838.4699999999</v>
      </c>
      <c r="F20" s="10">
        <v>1065917.7</v>
      </c>
      <c r="G20" s="10">
        <v>1496305.92</v>
      </c>
      <c r="H20" s="10">
        <v>267811.51</v>
      </c>
      <c r="I20" s="10">
        <v>1140068.5299999998</v>
      </c>
      <c r="J20" s="10">
        <v>936173.38</v>
      </c>
      <c r="K20" s="10">
        <v>1276801.95</v>
      </c>
      <c r="L20" s="10">
        <v>1109626.11</v>
      </c>
      <c r="M20" s="10">
        <v>676370.6500000001</v>
      </c>
      <c r="N20" s="10">
        <v>345665.37</v>
      </c>
      <c r="O20" s="10">
        <f>SUM(B20:N20)</f>
        <v>12231440.649999999</v>
      </c>
    </row>
    <row r="21" spans="1:15" ht="27" customHeight="1">
      <c r="A21" s="2" t="s">
        <v>4</v>
      </c>
      <c r="B21" s="8">
        <v>-41087.2</v>
      </c>
      <c r="C21" s="8">
        <v>-41254.4</v>
      </c>
      <c r="D21" s="8">
        <v>-34797.03</v>
      </c>
      <c r="E21" s="8">
        <v>-11015.03</v>
      </c>
      <c r="F21" s="8">
        <v>-35172.869999999995</v>
      </c>
      <c r="G21" s="8">
        <v>-65779.81</v>
      </c>
      <c r="H21" s="8">
        <v>-9840.11</v>
      </c>
      <c r="I21" s="8">
        <v>-68599.35</v>
      </c>
      <c r="J21" s="8">
        <v>-32511.6</v>
      </c>
      <c r="K21" s="8">
        <v>1095809.33</v>
      </c>
      <c r="L21" s="8">
        <v>1013534.9</v>
      </c>
      <c r="M21" s="8">
        <v>-27355.14</v>
      </c>
      <c r="N21" s="8">
        <v>-18586.29</v>
      </c>
      <c r="O21" s="8">
        <f>SUM(B21:N21)</f>
        <v>1723345.4000000001</v>
      </c>
    </row>
    <row r="22" spans="1:15" ht="27" customHeight="1">
      <c r="A22" s="6" t="s">
        <v>5</v>
      </c>
      <c r="B22" s="7">
        <f>+B20+B21</f>
        <v>1499410.8399999999</v>
      </c>
      <c r="C22" s="7">
        <f aca="true" t="shared" si="2" ref="C22:N22">+C20+C21</f>
        <v>1068351.6800000002</v>
      </c>
      <c r="D22" s="7">
        <f t="shared" si="2"/>
        <v>930959.91</v>
      </c>
      <c r="E22" s="7">
        <f t="shared" si="2"/>
        <v>289823.4399999999</v>
      </c>
      <c r="F22" s="7">
        <f t="shared" si="2"/>
        <v>1030744.83</v>
      </c>
      <c r="G22" s="7">
        <f t="shared" si="2"/>
        <v>1430526.1099999999</v>
      </c>
      <c r="H22" s="7">
        <f t="shared" si="2"/>
        <v>257971.40000000002</v>
      </c>
      <c r="I22" s="7">
        <f t="shared" si="2"/>
        <v>1071469.1799999997</v>
      </c>
      <c r="J22" s="7">
        <f t="shared" si="2"/>
        <v>903661.78</v>
      </c>
      <c r="K22" s="7">
        <f t="shared" si="2"/>
        <v>2372611.2800000003</v>
      </c>
      <c r="L22" s="7">
        <f t="shared" si="2"/>
        <v>2123161.0100000002</v>
      </c>
      <c r="M22" s="7">
        <f t="shared" si="2"/>
        <v>649015.5100000001</v>
      </c>
      <c r="N22" s="7">
        <f t="shared" si="2"/>
        <v>327079.08</v>
      </c>
      <c r="O22" s="7">
        <f>+O20+O21</f>
        <v>13954786.049999999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2023-09-29T09:49:22Z</dcterms:modified>
  <cp:category/>
  <cp:version/>
  <cp:contentType/>
  <cp:contentStatus/>
</cp:coreProperties>
</file>