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<sst xmlns="http://schemas.openxmlformats.org/spreadsheetml/2006/main" count="81" uniqueCount="63">
  <si>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</si>
  <si>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</si>
  <si>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</si>
  <si>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</si>
  <si>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</si>
  <si>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</si>
  <si>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</si>
  <si>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</si>
  <si>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</si>
  <si>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</si>
  <si>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</si>
  <si>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</si>
  <si>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</si>
  <si>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</si>
  <si>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</si>
  <si>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</si>
  <si>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</si>
  <si>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</si>
  <si>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</si>
  <si>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</si>
  <si>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</si>
  <si>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</si>
  <si>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</si>
  <si>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</si>
  <si>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</si>
  <si>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</si>
  <si>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</si>
  <si>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</si>
  <si>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</si>
  <si>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</si>
  <si>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</si>
  <si>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</si>
  <si>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</si>
  <si>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</si>
  <si>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</si>
  <si>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</si>
  <si>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</si>
  <si>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</si>
  <si>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</si>
  <si>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</si>
  <si>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</si>
  <si>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</si>
  <si>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</si>
  <si>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</si>
  <si>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</si>
  <si>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</si>
  <si>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</si>
  <si>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</si>
  <si>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</si>
  <si>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</si>
  <si>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</si>
  <si>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</si>
  <si>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</si>
  <si>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</si>
  <si>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</si>
  <si>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</si>
  <si>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</si>
  <si>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</si>
  <si>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</si>
  <si>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</si>
  <si>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</si>
  <si>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</si>
  <si>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18/09/23 - VENCIMENTO 25/09/23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</si>
</sst>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1776353.2199999997</v>
      </c>
      <c r="C6" s="10">
        <v>1673993.93</v>
      </c>
      <c r="D6" s="10">
        <v>2066370.3800000001</v>
      </c>
      <c r="E6" s="10">
        <v>1292255.7099999997</v>
      </c>
      <c r="F6" s="10">
        <v>1272322.2600000002</v>
      </c>
      <c r="G6" s="10">
        <v>1399205.0800000003</v>
      </c>
      <c r="H6" s="10">
        <v>1251698.25</v>
      </c>
      <c r="I6" s="10">
        <v>1761548.45</v>
      </c>
      <c r="J6" s="10">
        <v>622698.1100000001</v>
      </c>
      <c r="K6" s="10">
        <f>SUM(B6:J6)</f>
        <v>13116445.389999999</v>
      </c>
      <c r="Q6"/>
      <c r="R6"/>
    </row>
    <row r="7" spans="1:18" ht="27" customHeight="1">
      <c r="A7" s="2" t="s">
        <v>4</v>
      </c>
      <c r="B7" s="19">
        <v>-108726.61</v>
      </c>
      <c r="C7" s="19">
        <v>-75892.2</v>
      </c>
      <c r="D7" s="19">
        <v>-100975.04000000004</v>
      </c>
      <c r="E7" s="19">
        <v>-91041.15</v>
      </c>
      <c r="F7" s="19">
        <v>-47414.4</v>
      </c>
      <c r="G7" s="19">
        <v>-58084.81</v>
      </c>
      <c r="H7" s="19">
        <v>-44272.82000000001</v>
      </c>
      <c r="I7" s="19">
        <v>-83370.68</v>
      </c>
      <c r="J7" s="19">
        <v>-26995.66000000001</v>
      </c>
      <c r="K7" s="8">
        <f>SUM(B7:J7)</f>
        <v>-636773.37</v>
      </c>
      <c r="Q7"/>
      <c r="R7"/>
    </row>
    <row r="8" spans="1:11" ht="27" customHeight="1">
      <c r="A8" s="6" t="s">
        <v>5</v>
      </c>
      <c r="B8" s="7">
        <f>+B6+B7</f>
        <v>1667626.6099999996</v>
      </c>
      <c r="C8" s="7">
        <f aca="true" t="shared" si="0" ref="C8:J8">+C6+C7</f>
        <v>1598101.73</v>
      </c>
      <c r="D8" s="7">
        <f t="shared" si="0"/>
        <v>1965395.34</v>
      </c>
      <c r="E8" s="7">
        <f t="shared" si="0"/>
        <v>1201214.5599999998</v>
      </c>
      <c r="F8" s="7">
        <f t="shared" si="0"/>
        <v>1224907.8600000003</v>
      </c>
      <c r="G8" s="7">
        <f t="shared" si="0"/>
        <v>1341120.2700000003</v>
      </c>
      <c r="H8" s="7">
        <f t="shared" si="0"/>
        <v>1207425.43</v>
      </c>
      <c r="I8" s="7">
        <f t="shared" si="0"/>
        <v>1678177.77</v>
      </c>
      <c r="J8" s="7">
        <f t="shared" si="0"/>
        <v>595702.4500000001</v>
      </c>
      <c r="K8" s="7">
        <f>+K7+K6</f>
        <v>12479672.02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829214.39</v>
      </c>
      <c r="C13" s="10">
        <v>556678.94</v>
      </c>
      <c r="D13" s="10">
        <v>1801796.6900000002</v>
      </c>
      <c r="E13" s="10">
        <v>1471408.01</v>
      </c>
      <c r="F13" s="10">
        <v>1498380.79</v>
      </c>
      <c r="G13" s="10">
        <v>906938.3400000001</v>
      </c>
      <c r="H13" s="10">
        <v>521920.62</v>
      </c>
      <c r="I13" s="10">
        <v>631373.8900000001</v>
      </c>
      <c r="J13" s="10">
        <v>774120.8900000001</v>
      </c>
      <c r="K13" s="10">
        <v>976004.11</v>
      </c>
      <c r="L13" s="10">
        <f>SUM(B13:K13)</f>
        <v>9967836.67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-136830.93</v>
      </c>
      <c r="C14" s="8">
        <v>-21612.8</v>
      </c>
      <c r="D14" s="8">
        <v>-68015.2</v>
      </c>
      <c r="E14" s="8">
        <v>-52415.589999999895</v>
      </c>
      <c r="F14" s="8">
        <v>-45487.2</v>
      </c>
      <c r="G14" s="8">
        <v>-34227.6</v>
      </c>
      <c r="H14" s="8">
        <v>-17666</v>
      </c>
      <c r="I14" s="8">
        <v>-26185.6</v>
      </c>
      <c r="J14" s="8">
        <v>-25643.2</v>
      </c>
      <c r="K14" s="8">
        <v>-42253.2</v>
      </c>
      <c r="L14" s="8">
        <f>SUM(B14:K14)</f>
        <v>-470337.3199999999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692383.46</v>
      </c>
      <c r="C15" s="7">
        <f aca="true" t="shared" si="1" ref="C15:K15">+C13+C14</f>
        <v>535066.1399999999</v>
      </c>
      <c r="D15" s="7">
        <f t="shared" si="1"/>
        <v>1733781.4900000002</v>
      </c>
      <c r="E15" s="7">
        <f t="shared" si="1"/>
        <v>1418992.4200000002</v>
      </c>
      <c r="F15" s="7">
        <f t="shared" si="1"/>
        <v>1452893.59</v>
      </c>
      <c r="G15" s="7">
        <f t="shared" si="1"/>
        <v>872710.7400000001</v>
      </c>
      <c r="H15" s="7">
        <f t="shared" si="1"/>
        <v>504254.62</v>
      </c>
      <c r="I15" s="7">
        <f t="shared" si="1"/>
        <v>605188.2900000002</v>
      </c>
      <c r="J15" s="7">
        <f t="shared" si="1"/>
        <v>748477.6900000002</v>
      </c>
      <c r="K15" s="7">
        <f t="shared" si="1"/>
        <v>933750.91</v>
      </c>
      <c r="L15" s="7">
        <f>+L13+L14</f>
        <v>9497499.35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1523391.39</v>
      </c>
      <c r="C20" s="10">
        <v>1100865.36</v>
      </c>
      <c r="D20" s="10">
        <v>938600.7</v>
      </c>
      <c r="E20" s="10">
        <v>295428.6099999999</v>
      </c>
      <c r="F20" s="10">
        <v>1050817.15</v>
      </c>
      <c r="G20" s="10">
        <v>1483270.3</v>
      </c>
      <c r="H20" s="10">
        <v>269173.54</v>
      </c>
      <c r="I20" s="10">
        <v>1125895.3499999999</v>
      </c>
      <c r="J20" s="10">
        <v>944465.2300000001</v>
      </c>
      <c r="K20" s="10">
        <v>1274291.2800000003</v>
      </c>
      <c r="L20" s="10">
        <v>1139725.0800000003</v>
      </c>
      <c r="M20" s="10">
        <v>662003.8200000001</v>
      </c>
      <c r="N20" s="10">
        <v>341678.74999999994</v>
      </c>
      <c r="O20" s="10">
        <f>SUM(B20:N20)</f>
        <v>12149606.56</v>
      </c>
    </row>
    <row r="21" spans="1:15" ht="27" customHeight="1">
      <c r="A21" s="2" t="s">
        <v>4</v>
      </c>
      <c r="B21" s="8">
        <v>-57860.92999999999</v>
      </c>
      <c r="C21" s="8">
        <v>-43925.2</v>
      </c>
      <c r="D21" s="8">
        <v>-35062.270000000004</v>
      </c>
      <c r="E21" s="8">
        <v>-11057.73</v>
      </c>
      <c r="F21" s="8">
        <v>-35303.46</v>
      </c>
      <c r="G21" s="8">
        <v>-69024.25</v>
      </c>
      <c r="H21" s="8">
        <v>-12149.16</v>
      </c>
      <c r="I21" s="8">
        <v>-68541.22</v>
      </c>
      <c r="J21" s="8">
        <v>-39317.450000000004</v>
      </c>
      <c r="K21" s="8">
        <v>-32034.36</v>
      </c>
      <c r="L21" s="8">
        <v>-25651.29</v>
      </c>
      <c r="M21" s="8">
        <v>-30489.160000000003</v>
      </c>
      <c r="N21" s="8">
        <v>-18656.420000000002</v>
      </c>
      <c r="O21" s="8">
        <f>SUM(B21:N21)</f>
        <v>-479072.89999999997</v>
      </c>
    </row>
    <row r="22" spans="1:15" ht="27" customHeight="1">
      <c r="A22" s="6" t="s">
        <v>5</v>
      </c>
      <c r="B22" s="7">
        <f>+B20+B21</f>
        <v>1465530.46</v>
      </c>
      <c r="C22" s="7">
        <f aca="true" t="shared" si="2" ref="C22:N22">+C20+C21</f>
        <v>1056940.1600000001</v>
      </c>
      <c r="D22" s="7">
        <f t="shared" si="2"/>
        <v>903538.4299999999</v>
      </c>
      <c r="E22" s="7">
        <f t="shared" si="2"/>
        <v>284370.87999999995</v>
      </c>
      <c r="F22" s="7">
        <f t="shared" si="2"/>
        <v>1015513.69</v>
      </c>
      <c r="G22" s="7">
        <f t="shared" si="2"/>
        <v>1414246.05</v>
      </c>
      <c r="H22" s="7">
        <f t="shared" si="2"/>
        <v>257024.37999999998</v>
      </c>
      <c r="I22" s="7">
        <f t="shared" si="2"/>
        <v>1057354.13</v>
      </c>
      <c r="J22" s="7">
        <f t="shared" si="2"/>
        <v>905147.7800000001</v>
      </c>
      <c r="K22" s="7">
        <f t="shared" si="2"/>
        <v>1242256.9200000002</v>
      </c>
      <c r="L22" s="7">
        <f t="shared" si="2"/>
        <v>1114073.7900000003</v>
      </c>
      <c r="M22" s="7">
        <f t="shared" si="2"/>
        <v>631514.66</v>
      </c>
      <c r="N22" s="7">
        <f t="shared" si="2"/>
        <v>323022.32999999996</v>
      </c>
      <c r="O22" s="7">
        <f>+O20+O21</f>
        <v>11670533.66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2023-09-22T19:12:06Z</dcterms:modified>
  <cp:category/>
  <cp:version/>
  <cp:contentType/>
  <cp:contentStatus/>
</cp:coreProperties>
</file>