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<sst xmlns="http://schemas.openxmlformats.org/spreadsheetml/2006/main" count="81" uniqueCount="63">
  <si>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</si>
  <si>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</si>
  <si>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</si>
  <si>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</si>
  <si>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</si>
  <si>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</si>
  <si>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</si>
  <si>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</si>
  <si>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</si>
  <si>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</si>
  <si>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</si>
  <si>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</si>
  <si>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</si>
  <si>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</si>
  <si>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</si>
  <si>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</si>
  <si>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</si>
  <si>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</si>
  <si>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</si>
  <si>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</si>
  <si>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</si>
  <si>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</si>
  <si>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</si>
  <si>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</si>
  <si>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</si>
  <si>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</si>
  <si>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</si>
  <si>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</si>
  <si>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</si>
  <si>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</si>
  <si>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</si>
  <si>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</si>
  <si>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</si>
  <si>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</si>
  <si>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</si>
  <si>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</si>
  <si>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</si>
  <si>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</si>
  <si>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</si>
  <si>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</si>
  <si>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</si>
  <si>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</si>
  <si>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</si>
  <si>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</si>
  <si>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</si>
  <si>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</si>
  <si>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</si>
  <si>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</si>
  <si>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</si>
  <si>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</si>
  <si>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</si>
  <si>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</si>
  <si>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</si>
  <si>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</si>
  <si>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</si>
  <si>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</si>
  <si>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</si>
  <si>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</si>
  <si>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</si>
  <si>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</si>
  <si>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</si>
  <si>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</si>
  <si>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17/09/23 - VENCIMENTO 22/09/23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</si>
</sst>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492481.55999999994</v>
      </c>
      <c r="C6" s="10">
        <v>445878.98999999993</v>
      </c>
      <c r="D6" s="10">
        <v>676231.1500000001</v>
      </c>
      <c r="E6" s="10">
        <v>338759.76000000007</v>
      </c>
      <c r="F6" s="10">
        <v>444059.33999999997</v>
      </c>
      <c r="G6" s="10">
        <v>490868.23</v>
      </c>
      <c r="H6" s="10">
        <v>460519.76</v>
      </c>
      <c r="I6" s="10">
        <v>604348.5</v>
      </c>
      <c r="J6" s="10">
        <v>151094.61000000002</v>
      </c>
      <c r="K6" s="10">
        <f>SUM(B6:J6)</f>
        <v>4104241.9</v>
      </c>
      <c r="Q6"/>
      <c r="R6"/>
    </row>
    <row r="7" spans="1:18" ht="27" customHeight="1">
      <c r="A7" s="2" t="s">
        <v>4</v>
      </c>
      <c r="B7" s="19">
        <v>-26879.6</v>
      </c>
      <c r="C7" s="19">
        <v>-25960</v>
      </c>
      <c r="D7" s="19">
        <v>-541141.24</v>
      </c>
      <c r="E7" s="19">
        <v>-16746.4</v>
      </c>
      <c r="F7" s="19">
        <v>-24600.4</v>
      </c>
      <c r="G7" s="19">
        <v>-14511.2</v>
      </c>
      <c r="H7" s="19">
        <v>-393614</v>
      </c>
      <c r="I7" s="19">
        <v>-30364.4</v>
      </c>
      <c r="J7" s="19">
        <v>-119191.45999999999</v>
      </c>
      <c r="K7" s="8">
        <f>SUM(B7:J7)</f>
        <v>-1193008.7</v>
      </c>
      <c r="Q7"/>
      <c r="R7"/>
    </row>
    <row r="8" spans="1:11" ht="27" customHeight="1">
      <c r="A8" s="6" t="s">
        <v>5</v>
      </c>
      <c r="B8" s="7">
        <f>+B6+B7</f>
        <v>465601.95999999996</v>
      </c>
      <c r="C8" s="7">
        <f aca="true" t="shared" si="0" ref="C8:J8">+C6+C7</f>
        <v>419918.98999999993</v>
      </c>
      <c r="D8" s="7">
        <f t="shared" si="0"/>
        <v>135089.91000000015</v>
      </c>
      <c r="E8" s="7">
        <f t="shared" si="0"/>
        <v>322013.36000000004</v>
      </c>
      <c r="F8" s="7">
        <f t="shared" si="0"/>
        <v>419458.93999999994</v>
      </c>
      <c r="G8" s="7">
        <f t="shared" si="0"/>
        <v>476357.02999999997</v>
      </c>
      <c r="H8" s="7">
        <f t="shared" si="0"/>
        <v>66905.76000000001</v>
      </c>
      <c r="I8" s="7">
        <f t="shared" si="0"/>
        <v>573984.1</v>
      </c>
      <c r="J8" s="7">
        <f t="shared" si="0"/>
        <v>31903.150000000023</v>
      </c>
      <c r="K8" s="7">
        <f>+K7+K6</f>
        <v>2911233.2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208234.69</v>
      </c>
      <c r="C13" s="10">
        <v>157949.43999999997</v>
      </c>
      <c r="D13" s="10">
        <v>548952.9500000001</v>
      </c>
      <c r="E13" s="10">
        <v>449679.52999999997</v>
      </c>
      <c r="F13" s="10">
        <v>560201.59</v>
      </c>
      <c r="G13" s="10">
        <v>225364.44999999998</v>
      </c>
      <c r="H13" s="10">
        <v>153227.62</v>
      </c>
      <c r="I13" s="10">
        <v>204275.15</v>
      </c>
      <c r="J13" s="10">
        <v>160474.66999999998</v>
      </c>
      <c r="K13" s="10">
        <v>324180.98</v>
      </c>
      <c r="L13" s="10">
        <f>SUM(B13:K13)</f>
        <v>2992541.0700000003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-117619.14</v>
      </c>
      <c r="C14" s="8">
        <v>-8316</v>
      </c>
      <c r="D14" s="8">
        <v>-29506.4</v>
      </c>
      <c r="E14" s="8">
        <v>-408847.59</v>
      </c>
      <c r="F14" s="8">
        <v>-24758.8</v>
      </c>
      <c r="G14" s="8">
        <v>-11743.6</v>
      </c>
      <c r="H14" s="8">
        <v>-7018</v>
      </c>
      <c r="I14" s="8">
        <v>-179914.4</v>
      </c>
      <c r="J14" s="8">
        <v>-6600</v>
      </c>
      <c r="K14" s="8">
        <v>-16821.2</v>
      </c>
      <c r="L14" s="8">
        <f>SUM(B14:K14)</f>
        <v>-811145.13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90615.55</v>
      </c>
      <c r="C15" s="7">
        <f aca="true" t="shared" si="1" ref="C15:K15">+C13+C14</f>
        <v>149633.43999999997</v>
      </c>
      <c r="D15" s="7">
        <f t="shared" si="1"/>
        <v>519446.55000000005</v>
      </c>
      <c r="E15" s="7">
        <f t="shared" si="1"/>
        <v>40831.939999999944</v>
      </c>
      <c r="F15" s="7">
        <f t="shared" si="1"/>
        <v>535442.7899999999</v>
      </c>
      <c r="G15" s="7">
        <f t="shared" si="1"/>
        <v>213620.84999999998</v>
      </c>
      <c r="H15" s="7">
        <f t="shared" si="1"/>
        <v>146209.62</v>
      </c>
      <c r="I15" s="7">
        <f t="shared" si="1"/>
        <v>24360.75</v>
      </c>
      <c r="J15" s="7">
        <f t="shared" si="1"/>
        <v>153874.66999999998</v>
      </c>
      <c r="K15" s="7">
        <f t="shared" si="1"/>
        <v>307359.77999999997</v>
      </c>
      <c r="L15" s="7">
        <f>+L13+L14</f>
        <v>2181395.9400000004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584368.5599999999</v>
      </c>
      <c r="C20" s="10">
        <v>411558.87</v>
      </c>
      <c r="D20" s="10">
        <v>406362.51</v>
      </c>
      <c r="E20" s="10">
        <v>116956.66999999998</v>
      </c>
      <c r="F20" s="10">
        <v>373231.81000000006</v>
      </c>
      <c r="G20" s="10">
        <v>502620.14999999997</v>
      </c>
      <c r="H20" s="10">
        <v>102428.83</v>
      </c>
      <c r="I20" s="10">
        <v>396964.81</v>
      </c>
      <c r="J20" s="10">
        <v>368390.3900000001</v>
      </c>
      <c r="K20" s="10">
        <v>534186.67</v>
      </c>
      <c r="L20" s="10">
        <v>489542.58999999997</v>
      </c>
      <c r="M20" s="10">
        <v>243988.66</v>
      </c>
      <c r="N20" s="10">
        <v>104993.81</v>
      </c>
      <c r="O20" s="10">
        <f>SUM(B20:N20)</f>
        <v>4635594.33</v>
      </c>
    </row>
    <row r="21" spans="1:15" ht="27" customHeight="1">
      <c r="A21" s="2" t="s">
        <v>4</v>
      </c>
      <c r="B21" s="8">
        <v>-29731.64</v>
      </c>
      <c r="C21" s="8">
        <v>-23900.8</v>
      </c>
      <c r="D21" s="8">
        <v>-18673.88</v>
      </c>
      <c r="E21" s="8">
        <v>-5123.8099999999995</v>
      </c>
      <c r="F21" s="8">
        <v>-17712.41</v>
      </c>
      <c r="G21" s="8">
        <v>-32835.35</v>
      </c>
      <c r="H21" s="8">
        <v>-7172.33</v>
      </c>
      <c r="I21" s="8">
        <v>-33404.31</v>
      </c>
      <c r="J21" s="8">
        <v>-21094.71</v>
      </c>
      <c r="K21" s="8">
        <v>-422373.32</v>
      </c>
      <c r="L21" s="8">
        <v>-382161.07</v>
      </c>
      <c r="M21" s="8">
        <v>-12233.41</v>
      </c>
      <c r="N21" s="8">
        <v>-6640.37</v>
      </c>
      <c r="O21" s="8">
        <f>SUM(B21:N21)</f>
        <v>-1013057.4100000001</v>
      </c>
    </row>
    <row r="22" spans="1:15" ht="27" customHeight="1">
      <c r="A22" s="6" t="s">
        <v>5</v>
      </c>
      <c r="B22" s="7">
        <f>+B20+B21</f>
        <v>554636.9199999999</v>
      </c>
      <c r="C22" s="7">
        <f aca="true" t="shared" si="2" ref="C22:N22">+C20+C21</f>
        <v>387658.07</v>
      </c>
      <c r="D22" s="7">
        <f t="shared" si="2"/>
        <v>387688.63</v>
      </c>
      <c r="E22" s="7">
        <f t="shared" si="2"/>
        <v>111832.85999999999</v>
      </c>
      <c r="F22" s="7">
        <f t="shared" si="2"/>
        <v>355519.4000000001</v>
      </c>
      <c r="G22" s="7">
        <f t="shared" si="2"/>
        <v>469784.8</v>
      </c>
      <c r="H22" s="7">
        <f t="shared" si="2"/>
        <v>95256.5</v>
      </c>
      <c r="I22" s="7">
        <f t="shared" si="2"/>
        <v>363560.5</v>
      </c>
      <c r="J22" s="7">
        <f t="shared" si="2"/>
        <v>347295.68000000005</v>
      </c>
      <c r="K22" s="7">
        <f t="shared" si="2"/>
        <v>111813.35000000003</v>
      </c>
      <c r="L22" s="7">
        <f t="shared" si="2"/>
        <v>107381.51999999996</v>
      </c>
      <c r="M22" s="7">
        <f t="shared" si="2"/>
        <v>231755.25</v>
      </c>
      <c r="N22" s="7">
        <f t="shared" si="2"/>
        <v>98353.44</v>
      </c>
      <c r="O22" s="7">
        <f>+O20+O21</f>
        <v>3622536.92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2023-09-22T19:03:26Z</dcterms:modified>
  <cp:category/>
  <cp:version/>
  <cp:contentType/>
  <cp:contentStatus/>
</cp:coreProperties>
</file>