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<sst xmlns="http://schemas.openxmlformats.org/spreadsheetml/2006/main" count="81" uniqueCount="63">
  <si>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</si>
  <si>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</si>
  <si>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</si>
  <si>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</si>
  <si>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</si>
  <si>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</si>
  <si>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</si>
  <si>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</si>
  <si>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</si>
  <si>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</si>
  <si>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</si>
  <si>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</si>
  <si>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</si>
  <si>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</si>
  <si>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</si>
  <si>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</si>
  <si>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</si>
  <si>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</si>
  <si>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</si>
  <si>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</si>
  <si>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</si>
  <si>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</si>
  <si>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</si>
  <si>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</si>
  <si>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</si>
  <si>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</si>
  <si>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</si>
  <si>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</si>
  <si>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</si>
  <si>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</si>
  <si>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</si>
  <si>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</si>
  <si>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</si>
  <si>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</si>
  <si>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</si>
  <si>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</si>
  <si>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</si>
  <si>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</si>
  <si>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</si>
  <si>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</si>
  <si>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</si>
  <si>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</si>
  <si>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</si>
  <si>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</si>
  <si>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</si>
  <si>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</si>
  <si>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</si>
  <si>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</si>
  <si>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</si>
  <si>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</si>
  <si>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</si>
  <si>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</si>
  <si>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</si>
  <si>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</si>
  <si>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</si>
  <si>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</si>
  <si>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</si>
  <si>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</si>
  <si>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</si>
  <si>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</si>
  <si>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</si>
  <si>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</si>
  <si>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16/09/23 - VENCIMENTO 22/09/23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</si>
</sst>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935375.4400000001</v>
      </c>
      <c r="C6" s="10">
        <v>925684.4200000002</v>
      </c>
      <c r="D6" s="10">
        <v>1272346.9</v>
      </c>
      <c r="E6" s="10">
        <v>677445.1</v>
      </c>
      <c r="F6" s="10">
        <v>752126.6500000001</v>
      </c>
      <c r="G6" s="10">
        <v>925346.92</v>
      </c>
      <c r="H6" s="10">
        <v>811792.94</v>
      </c>
      <c r="I6" s="10">
        <v>1042237.3999999999</v>
      </c>
      <c r="J6" s="10">
        <v>264518.13</v>
      </c>
      <c r="K6" s="10">
        <f>SUM(B6:J6)</f>
        <v>7606873.900000001</v>
      </c>
      <c r="Q6"/>
      <c r="R6"/>
    </row>
    <row r="7" spans="1:18" ht="27" customHeight="1">
      <c r="A7" s="2" t="s">
        <v>4</v>
      </c>
      <c r="B7" s="19">
        <v>-45509.2</v>
      </c>
      <c r="C7" s="19">
        <v>-54709.6</v>
      </c>
      <c r="D7" s="19">
        <v>-1122109.24</v>
      </c>
      <c r="E7" s="19">
        <v>-32142</v>
      </c>
      <c r="F7" s="19">
        <v>-35851.2</v>
      </c>
      <c r="G7" s="19">
        <v>-22805.2</v>
      </c>
      <c r="H7" s="19">
        <v>-720081.93</v>
      </c>
      <c r="I7" s="19">
        <v>-47674</v>
      </c>
      <c r="J7" s="19">
        <v>-230047.06</v>
      </c>
      <c r="K7" s="8">
        <f>SUM(B7:J7)</f>
        <v>-2310929.43</v>
      </c>
      <c r="Q7"/>
      <c r="R7"/>
    </row>
    <row r="8" spans="1:11" ht="27" customHeight="1">
      <c r="A8" s="6" t="s">
        <v>5</v>
      </c>
      <c r="B8" s="7">
        <f>+B6+B7</f>
        <v>889866.2400000001</v>
      </c>
      <c r="C8" s="7">
        <f aca="true" t="shared" si="0" ref="C8:J8">+C6+C7</f>
        <v>870974.8200000002</v>
      </c>
      <c r="D8" s="7">
        <f t="shared" si="0"/>
        <v>150237.65999999992</v>
      </c>
      <c r="E8" s="7">
        <f t="shared" si="0"/>
        <v>645303.1</v>
      </c>
      <c r="F8" s="7">
        <f t="shared" si="0"/>
        <v>716275.4500000002</v>
      </c>
      <c r="G8" s="7">
        <f t="shared" si="0"/>
        <v>902541.7200000001</v>
      </c>
      <c r="H8" s="7">
        <f t="shared" si="0"/>
        <v>91711.0099999999</v>
      </c>
      <c r="I8" s="7">
        <f t="shared" si="0"/>
        <v>994563.3999999999</v>
      </c>
      <c r="J8" s="7">
        <f t="shared" si="0"/>
        <v>34471.07000000001</v>
      </c>
      <c r="K8" s="7">
        <f>+K7+K6</f>
        <v>5295944.470000001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442354.42</v>
      </c>
      <c r="C13" s="10">
        <v>304849.0099999999</v>
      </c>
      <c r="D13" s="10">
        <v>1067596.02</v>
      </c>
      <c r="E13" s="10">
        <v>852902.3699999999</v>
      </c>
      <c r="F13" s="10">
        <v>952246.41</v>
      </c>
      <c r="G13" s="10">
        <v>442168.95</v>
      </c>
      <c r="H13" s="10">
        <v>246665.09</v>
      </c>
      <c r="I13" s="10">
        <v>379699.6499999999</v>
      </c>
      <c r="J13" s="10">
        <v>332989.9199999999</v>
      </c>
      <c r="K13" s="10">
        <v>577293.1</v>
      </c>
      <c r="L13" s="10">
        <f>SUM(B13:K13)</f>
        <v>5598764.9399999995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-126789.12999999999</v>
      </c>
      <c r="C14" s="8">
        <v>-15703.6</v>
      </c>
      <c r="D14" s="8">
        <v>-52368.8</v>
      </c>
      <c r="E14" s="8">
        <v>-800103.99</v>
      </c>
      <c r="F14" s="8">
        <v>-38126</v>
      </c>
      <c r="G14" s="8">
        <v>-21986.8</v>
      </c>
      <c r="H14" s="8">
        <v>-10841.6</v>
      </c>
      <c r="I14" s="8">
        <v>-330012.8</v>
      </c>
      <c r="J14" s="8">
        <v>-17767.2</v>
      </c>
      <c r="K14" s="8">
        <v>-30764.8</v>
      </c>
      <c r="L14" s="8">
        <f>SUM(B14:K14)</f>
        <v>-1444464.7200000002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315565.29</v>
      </c>
      <c r="C15" s="7">
        <f aca="true" t="shared" si="1" ref="C15:K15">+C13+C14</f>
        <v>289145.4099999999</v>
      </c>
      <c r="D15" s="7">
        <f t="shared" si="1"/>
        <v>1015227.22</v>
      </c>
      <c r="E15" s="7">
        <f t="shared" si="1"/>
        <v>52798.37999999989</v>
      </c>
      <c r="F15" s="7">
        <f t="shared" si="1"/>
        <v>914120.41</v>
      </c>
      <c r="G15" s="7">
        <f t="shared" si="1"/>
        <v>420182.15</v>
      </c>
      <c r="H15" s="7">
        <f t="shared" si="1"/>
        <v>235823.49</v>
      </c>
      <c r="I15" s="7">
        <f t="shared" si="1"/>
        <v>49686.84999999992</v>
      </c>
      <c r="J15" s="7">
        <f t="shared" si="1"/>
        <v>315222.7199999999</v>
      </c>
      <c r="K15" s="7">
        <f t="shared" si="1"/>
        <v>546528.2999999999</v>
      </c>
      <c r="L15" s="7">
        <f>+L13+L14</f>
        <v>4154300.2199999993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1059915.3</v>
      </c>
      <c r="C20" s="10">
        <v>744141.59</v>
      </c>
      <c r="D20" s="10">
        <v>740909.7900000002</v>
      </c>
      <c r="E20" s="10">
        <v>206995.18</v>
      </c>
      <c r="F20" s="10">
        <v>645251.66</v>
      </c>
      <c r="G20" s="10">
        <v>920562.5000000002</v>
      </c>
      <c r="H20" s="10">
        <v>186466.60000000003</v>
      </c>
      <c r="I20" s="10">
        <v>717911.87</v>
      </c>
      <c r="J20" s="10">
        <v>667280.7999999999</v>
      </c>
      <c r="K20" s="10">
        <v>877015.48</v>
      </c>
      <c r="L20" s="10">
        <v>822144.9700000001</v>
      </c>
      <c r="M20" s="10">
        <v>415819.74</v>
      </c>
      <c r="N20" s="10">
        <v>210390.21</v>
      </c>
      <c r="O20" s="10">
        <f>SUM(B20:N20)</f>
        <v>8214805.6899999995</v>
      </c>
    </row>
    <row r="21" spans="1:15" ht="27" customHeight="1">
      <c r="A21" s="2" t="s">
        <v>4</v>
      </c>
      <c r="B21" s="8">
        <v>-52104.7</v>
      </c>
      <c r="C21" s="8">
        <v>-45104.38</v>
      </c>
      <c r="D21" s="8">
        <v>-33173.36</v>
      </c>
      <c r="E21" s="8">
        <v>-9517.789999999999</v>
      </c>
      <c r="F21" s="8">
        <v>-27969.81</v>
      </c>
      <c r="G21" s="8">
        <v>-55358.38</v>
      </c>
      <c r="H21" s="8">
        <v>-13235.439999999999</v>
      </c>
      <c r="I21" s="8">
        <v>-57650.18</v>
      </c>
      <c r="J21" s="8">
        <v>-36091.21</v>
      </c>
      <c r="K21" s="8">
        <v>-747080.4</v>
      </c>
      <c r="L21" s="8">
        <v>-687828.6900000001</v>
      </c>
      <c r="M21" s="8">
        <v>-21466.92</v>
      </c>
      <c r="N21" s="8">
        <v>-14052.33</v>
      </c>
      <c r="O21" s="8">
        <f>SUM(B21:N21)</f>
        <v>-1800633.5899999999</v>
      </c>
    </row>
    <row r="22" spans="1:15" ht="27" customHeight="1">
      <c r="A22" s="6" t="s">
        <v>5</v>
      </c>
      <c r="B22" s="7">
        <f>+B20+B21</f>
        <v>1007810.6000000001</v>
      </c>
      <c r="C22" s="7">
        <f aca="true" t="shared" si="2" ref="C22:N22">+C20+C21</f>
        <v>699037.21</v>
      </c>
      <c r="D22" s="7">
        <f t="shared" si="2"/>
        <v>707736.4300000002</v>
      </c>
      <c r="E22" s="7">
        <f t="shared" si="2"/>
        <v>197477.38999999998</v>
      </c>
      <c r="F22" s="7">
        <f t="shared" si="2"/>
        <v>617281.85</v>
      </c>
      <c r="G22" s="7">
        <f t="shared" si="2"/>
        <v>865204.1200000002</v>
      </c>
      <c r="H22" s="7">
        <f t="shared" si="2"/>
        <v>173231.16000000003</v>
      </c>
      <c r="I22" s="7">
        <f t="shared" si="2"/>
        <v>660261.69</v>
      </c>
      <c r="J22" s="7">
        <f t="shared" si="2"/>
        <v>631189.59</v>
      </c>
      <c r="K22" s="7">
        <f t="shared" si="2"/>
        <v>129935.07999999996</v>
      </c>
      <c r="L22" s="7">
        <f t="shared" si="2"/>
        <v>134316.28000000003</v>
      </c>
      <c r="M22" s="7">
        <f t="shared" si="2"/>
        <v>394352.82</v>
      </c>
      <c r="N22" s="7">
        <f t="shared" si="2"/>
        <v>196337.88</v>
      </c>
      <c r="O22" s="7">
        <f>+O20+O21</f>
        <v>6414172.1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2023-09-22T19:01:12Z</dcterms:modified>
  <cp:category/>
  <cp:version/>
  <cp:contentType/>
  <cp:contentStatus/>
</cp:coreProperties>
</file>