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<sst xmlns="http://schemas.openxmlformats.org/spreadsheetml/2006/main" count="81" uniqueCount="63">
  <si>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</si>
  <si>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</si>
  <si>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</si>
  <si>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</si>
  <si>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</si>
  <si>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</si>
  <si>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</si>
  <si>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</si>
  <si>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</si>
  <si>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</si>
  <si>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</si>
  <si>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</si>
  <si>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</si>
  <si>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</si>
  <si>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</si>
  <si>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</si>
  <si>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</si>
  <si>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</si>
  <si>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</si>
  <si>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</si>
  <si>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</si>
  <si>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</si>
  <si>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</si>
  <si>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</si>
  <si>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</si>
  <si>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</si>
  <si>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</si>
  <si>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</si>
  <si>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</si>
  <si>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</si>
  <si>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</si>
  <si>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</si>
  <si>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</si>
  <si>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</si>
  <si>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</si>
  <si>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</si>
  <si>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</si>
  <si>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</si>
  <si>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</si>
  <si>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</si>
  <si>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</si>
  <si>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</si>
  <si>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</si>
  <si>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</si>
  <si>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</si>
  <si>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</si>
  <si>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</si>
  <si>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</si>
  <si>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</si>
  <si>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</si>
  <si>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</si>
  <si>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</si>
  <si>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</si>
  <si>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</si>
  <si>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</si>
  <si>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</si>
  <si>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</si>
  <si>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</si>
  <si>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</si>
  <si>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</si>
  <si>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</si>
  <si>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</si>
  <si>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14/09/23 - VENCIMENTO 21/09/23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</si>
</sst>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B5">
      <selection activeCell="O21" sqref="O2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1779938.3599999999</v>
      </c>
      <c r="C6" s="10">
        <v>1679046.63</v>
      </c>
      <c r="D6" s="10">
        <v>2087472.9199999997</v>
      </c>
      <c r="E6" s="10">
        <v>1294362.34</v>
      </c>
      <c r="F6" s="10">
        <v>1274505.85</v>
      </c>
      <c r="G6" s="10">
        <v>1394209.4900000002</v>
      </c>
      <c r="H6" s="10">
        <v>1277452.87</v>
      </c>
      <c r="I6" s="10">
        <v>1789042.0300000003</v>
      </c>
      <c r="J6" s="10">
        <v>622569.6499999999</v>
      </c>
      <c r="K6" s="10">
        <f>SUM(B6:J6)</f>
        <v>13198600.140000002</v>
      </c>
      <c r="Q6"/>
      <c r="R6"/>
    </row>
    <row r="7" spans="1:18" ht="27" customHeight="1">
      <c r="A7" s="2" t="s">
        <v>4</v>
      </c>
      <c r="B7" s="19">
        <v>-107485.12</v>
      </c>
      <c r="C7" s="19">
        <v>-72876.55</v>
      </c>
      <c r="D7" s="19">
        <v>-94119.54000000004</v>
      </c>
      <c r="E7" s="19">
        <v>-87048.57</v>
      </c>
      <c r="F7" s="19">
        <v>-44792</v>
      </c>
      <c r="G7" s="19">
        <v>-54870.81</v>
      </c>
      <c r="H7" s="19">
        <v>-30416.520000000004</v>
      </c>
      <c r="I7" s="19">
        <v>-79979.16</v>
      </c>
      <c r="J7" s="19">
        <v>-26502.99000000001</v>
      </c>
      <c r="K7" s="8">
        <f>SUM(B7:J7)</f>
        <v>-598091.26</v>
      </c>
      <c r="Q7"/>
      <c r="R7"/>
    </row>
    <row r="8" spans="1:11" ht="27" customHeight="1">
      <c r="A8" s="6" t="s">
        <v>5</v>
      </c>
      <c r="B8" s="7">
        <f>+B6+B7</f>
        <v>1672453.2399999998</v>
      </c>
      <c r="C8" s="7">
        <f aca="true" t="shared" si="0" ref="C8:J8">+C6+C7</f>
        <v>1606170.0799999998</v>
      </c>
      <c r="D8" s="7">
        <f t="shared" si="0"/>
        <v>1993353.3799999997</v>
      </c>
      <c r="E8" s="7">
        <f t="shared" si="0"/>
        <v>1207313.77</v>
      </c>
      <c r="F8" s="7">
        <f t="shared" si="0"/>
        <v>1229713.85</v>
      </c>
      <c r="G8" s="7">
        <f t="shared" si="0"/>
        <v>1339338.6800000002</v>
      </c>
      <c r="H8" s="7">
        <f t="shared" si="0"/>
        <v>1247036.35</v>
      </c>
      <c r="I8" s="7">
        <f t="shared" si="0"/>
        <v>1709062.8700000003</v>
      </c>
      <c r="J8" s="7">
        <f t="shared" si="0"/>
        <v>596066.6599999999</v>
      </c>
      <c r="K8" s="7">
        <f>+K7+K6</f>
        <v>12600508.880000003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831104.7200000001</v>
      </c>
      <c r="C13" s="10">
        <v>559384.03</v>
      </c>
      <c r="D13" s="10">
        <v>1806930.9300000002</v>
      </c>
      <c r="E13" s="10">
        <v>1476672.3800000004</v>
      </c>
      <c r="F13" s="10">
        <v>1493825.4000000001</v>
      </c>
      <c r="G13" s="10">
        <v>907486.37</v>
      </c>
      <c r="H13" s="10">
        <v>520299.1499999999</v>
      </c>
      <c r="I13" s="10">
        <v>637485.19</v>
      </c>
      <c r="J13" s="10">
        <v>787114.48</v>
      </c>
      <c r="K13" s="10">
        <v>994296.9999999999</v>
      </c>
      <c r="L13" s="10">
        <f>SUM(B13:K13)</f>
        <v>10014599.65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-126277.19</v>
      </c>
      <c r="C14" s="8">
        <v>-21313.6</v>
      </c>
      <c r="D14" s="8">
        <v>-62563.6</v>
      </c>
      <c r="E14" s="8">
        <v>-49889.989999999896</v>
      </c>
      <c r="F14" s="8">
        <v>-40207.2</v>
      </c>
      <c r="G14" s="8">
        <v>-34148.4</v>
      </c>
      <c r="H14" s="8">
        <v>-17459.2</v>
      </c>
      <c r="I14" s="8">
        <v>-25649.14</v>
      </c>
      <c r="J14" s="8">
        <v>-30346.8</v>
      </c>
      <c r="K14" s="8">
        <v>-41562.4</v>
      </c>
      <c r="L14" s="8">
        <f>SUM(B14:K14)</f>
        <v>-449417.51999999996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704827.53</v>
      </c>
      <c r="C15" s="7">
        <f aca="true" t="shared" si="1" ref="C15:K15">+C13+C14</f>
        <v>538070.43</v>
      </c>
      <c r="D15" s="7">
        <f t="shared" si="1"/>
        <v>1744367.33</v>
      </c>
      <c r="E15" s="7">
        <f t="shared" si="1"/>
        <v>1426782.3900000004</v>
      </c>
      <c r="F15" s="7">
        <f t="shared" si="1"/>
        <v>1453618.2000000002</v>
      </c>
      <c r="G15" s="7">
        <f t="shared" si="1"/>
        <v>873337.97</v>
      </c>
      <c r="H15" s="7">
        <f t="shared" si="1"/>
        <v>502839.9499999999</v>
      </c>
      <c r="I15" s="7">
        <f t="shared" si="1"/>
        <v>611836.0499999999</v>
      </c>
      <c r="J15" s="7">
        <f t="shared" si="1"/>
        <v>756767.6799999999</v>
      </c>
      <c r="K15" s="7">
        <f t="shared" si="1"/>
        <v>952734.5999999999</v>
      </c>
      <c r="L15" s="7">
        <f>+L13+L14</f>
        <v>9565182.13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1518606.8599999996</v>
      </c>
      <c r="C20" s="10">
        <v>1107707.19</v>
      </c>
      <c r="D20" s="10">
        <v>953145.8799999999</v>
      </c>
      <c r="E20" s="10">
        <v>294197.88999999996</v>
      </c>
      <c r="F20" s="10">
        <v>1047165.7100000001</v>
      </c>
      <c r="G20" s="10">
        <v>1482048.06</v>
      </c>
      <c r="H20" s="10">
        <v>268842.41000000003</v>
      </c>
      <c r="I20" s="10">
        <v>1137898.8599999999</v>
      </c>
      <c r="J20" s="10">
        <v>973739.88</v>
      </c>
      <c r="K20" s="10">
        <v>1280667.2600000002</v>
      </c>
      <c r="L20" s="10">
        <v>1163607.8</v>
      </c>
      <c r="M20" s="10">
        <v>664942.7800000001</v>
      </c>
      <c r="N20" s="10">
        <v>345218.19</v>
      </c>
      <c r="O20" s="10">
        <f>SUM(B20:N20)</f>
        <v>12237788.77</v>
      </c>
    </row>
    <row r="21" spans="1:15" ht="27" customHeight="1">
      <c r="A21" s="2" t="s">
        <v>4</v>
      </c>
      <c r="B21" s="8">
        <v>-38332.8</v>
      </c>
      <c r="C21" s="8">
        <v>-40431.6</v>
      </c>
      <c r="D21" s="8">
        <v>-22761.2</v>
      </c>
      <c r="E21" s="8">
        <v>-7066.4</v>
      </c>
      <c r="F21" s="8">
        <v>-23456.4</v>
      </c>
      <c r="G21" s="8">
        <v>-48162.4</v>
      </c>
      <c r="H21" s="8">
        <v>-14257.650000000001</v>
      </c>
      <c r="I21" s="8">
        <v>-53618.4</v>
      </c>
      <c r="J21" s="8">
        <v>-30694.4</v>
      </c>
      <c r="K21" s="8">
        <v>-16390</v>
      </c>
      <c r="L21" s="8">
        <v>-14146</v>
      </c>
      <c r="M21" s="8">
        <v>-22167.2</v>
      </c>
      <c r="N21" s="8">
        <v>-15417.6</v>
      </c>
      <c r="O21" s="8">
        <f>SUM(B21:N21)</f>
        <v>-346902.05</v>
      </c>
    </row>
    <row r="22" spans="1:15" ht="27" customHeight="1">
      <c r="A22" s="6" t="s">
        <v>5</v>
      </c>
      <c r="B22" s="7">
        <f>+B20+B21</f>
        <v>1480274.0599999996</v>
      </c>
      <c r="C22" s="7">
        <f aca="true" t="shared" si="2" ref="C22:N22">+C20+C21</f>
        <v>1067275.5899999999</v>
      </c>
      <c r="D22" s="7">
        <f t="shared" si="2"/>
        <v>930384.6799999999</v>
      </c>
      <c r="E22" s="7">
        <f t="shared" si="2"/>
        <v>287131.48999999993</v>
      </c>
      <c r="F22" s="7">
        <f t="shared" si="2"/>
        <v>1023709.31</v>
      </c>
      <c r="G22" s="7">
        <f t="shared" si="2"/>
        <v>1433885.6600000001</v>
      </c>
      <c r="H22" s="7">
        <f t="shared" si="2"/>
        <v>254584.76000000004</v>
      </c>
      <c r="I22" s="7">
        <f t="shared" si="2"/>
        <v>1084280.46</v>
      </c>
      <c r="J22" s="7">
        <f t="shared" si="2"/>
        <v>943045.48</v>
      </c>
      <c r="K22" s="7">
        <f t="shared" si="2"/>
        <v>1264277.2600000002</v>
      </c>
      <c r="L22" s="7">
        <f t="shared" si="2"/>
        <v>1149461.8</v>
      </c>
      <c r="M22" s="7">
        <f t="shared" si="2"/>
        <v>642775.5800000002</v>
      </c>
      <c r="N22" s="7">
        <f t="shared" si="2"/>
        <v>329800.59</v>
      </c>
      <c r="O22" s="7">
        <f>+O20+O21</f>
        <v>11890886.719999999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2023-09-20T21:03:49Z</dcterms:modified>
  <cp:category/>
  <cp:version/>
  <cp:contentType/>
  <cp:contentStatus/>
</cp:coreProperties>
</file>