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<sst xmlns="http://schemas.openxmlformats.org/spreadsheetml/2006/main" count="81" uniqueCount="63">
  <si>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</si>
  <si>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</si>
  <si>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</si>
  <si>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</si>
  <si>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</si>
  <si>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</si>
  <si>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</si>
  <si>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</si>
  <si>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</si>
  <si>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</si>
  <si>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</si>
  <si>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</si>
  <si>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</si>
  <si>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</si>
  <si>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</si>
  <si>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</si>
  <si>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</si>
  <si>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</si>
  <si>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</si>
  <si>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</si>
  <si>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</si>
  <si>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</si>
  <si>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</si>
  <si>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</si>
  <si>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</si>
  <si>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</si>
  <si>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</si>
  <si>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</si>
  <si>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</si>
  <si>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</si>
  <si>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</si>
  <si>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</si>
  <si>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</si>
  <si>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</si>
  <si>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</si>
  <si>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</si>
  <si>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</si>
  <si>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</si>
  <si>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</si>
  <si>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</si>
  <si>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</si>
  <si>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</si>
  <si>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</si>
  <si>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</si>
  <si>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</si>
  <si>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</si>
  <si>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</si>
  <si>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</si>
  <si>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</si>
  <si>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</si>
  <si>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</si>
  <si>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</si>
  <si>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</si>
  <si>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</si>
  <si>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</si>
  <si>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</si>
  <si>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</si>
  <si>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</si>
  <si>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</si>
  <si>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</si>
  <si>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</si>
  <si>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</si>
  <si>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13/09/23 - VENCIMENTO 20/09/23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</si>
</sst>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1797094.5299999998</v>
      </c>
      <c r="C6" s="10">
        <v>1685623.97</v>
      </c>
      <c r="D6" s="10">
        <v>2114316.5399999996</v>
      </c>
      <c r="E6" s="10">
        <v>1302232.3699999996</v>
      </c>
      <c r="F6" s="10">
        <v>1290242.4700000002</v>
      </c>
      <c r="G6" s="10">
        <v>1412161.11</v>
      </c>
      <c r="H6" s="10">
        <v>1282599.3499999999</v>
      </c>
      <c r="I6" s="10">
        <v>1795789.3800000001</v>
      </c>
      <c r="J6" s="10">
        <v>625485.9500000001</v>
      </c>
      <c r="K6" s="10">
        <f>SUM(B6:J6)</f>
        <v>13305545.669999998</v>
      </c>
      <c r="Q6"/>
      <c r="R6"/>
    </row>
    <row r="7" spans="1:18" ht="27" customHeight="1">
      <c r="A7" s="2" t="s">
        <v>4</v>
      </c>
      <c r="B7" s="19">
        <v>-113005.28</v>
      </c>
      <c r="C7" s="19">
        <v>-75418</v>
      </c>
      <c r="D7" s="19">
        <v>-99035.74000000003</v>
      </c>
      <c r="E7" s="19">
        <v>-99214.76000000001</v>
      </c>
      <c r="F7" s="19">
        <v>-47656.4</v>
      </c>
      <c r="G7" s="19">
        <v>-63120.9</v>
      </c>
      <c r="H7" s="19">
        <v>-32013.170000000002</v>
      </c>
      <c r="I7" s="19">
        <v>-83939.2</v>
      </c>
      <c r="J7" s="19">
        <v>-28038.12000000001</v>
      </c>
      <c r="K7" s="8">
        <f>SUM(B7:J7)</f>
        <v>-641441.5700000001</v>
      </c>
      <c r="Q7"/>
      <c r="R7"/>
    </row>
    <row r="8" spans="1:11" ht="27" customHeight="1">
      <c r="A8" s="6" t="s">
        <v>5</v>
      </c>
      <c r="B8" s="7">
        <f>+B6+B7</f>
        <v>1684089.2499999998</v>
      </c>
      <c r="C8" s="7">
        <f aca="true" t="shared" si="0" ref="C8:J8">+C6+C7</f>
        <v>1610205.97</v>
      </c>
      <c r="D8" s="7">
        <f t="shared" si="0"/>
        <v>2015280.7999999996</v>
      </c>
      <c r="E8" s="7">
        <f t="shared" si="0"/>
        <v>1203017.6099999996</v>
      </c>
      <c r="F8" s="7">
        <f t="shared" si="0"/>
        <v>1242586.0700000003</v>
      </c>
      <c r="G8" s="7">
        <f t="shared" si="0"/>
        <v>1349040.2100000002</v>
      </c>
      <c r="H8" s="7">
        <f t="shared" si="0"/>
        <v>1250586.18</v>
      </c>
      <c r="I8" s="7">
        <f t="shared" si="0"/>
        <v>1711850.1800000002</v>
      </c>
      <c r="J8" s="7">
        <f t="shared" si="0"/>
        <v>597447.8300000001</v>
      </c>
      <c r="K8" s="7">
        <f>+K7+K6</f>
        <v>12664104.099999998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838767.7900000002</v>
      </c>
      <c r="C13" s="10">
        <v>562512.2500000001</v>
      </c>
      <c r="D13" s="10">
        <v>1824664.6700000002</v>
      </c>
      <c r="E13" s="10">
        <v>1487806.1000000003</v>
      </c>
      <c r="F13" s="10">
        <v>1510926.34</v>
      </c>
      <c r="G13" s="10">
        <v>913049.33</v>
      </c>
      <c r="H13" s="10">
        <v>526291.7700000001</v>
      </c>
      <c r="I13" s="10">
        <v>642988.57</v>
      </c>
      <c r="J13" s="10">
        <v>787208.1900000001</v>
      </c>
      <c r="K13" s="10">
        <v>989914.95</v>
      </c>
      <c r="L13" s="10">
        <f>SUM(B13:K13)</f>
        <v>10084129.96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-128450.79</v>
      </c>
      <c r="C14" s="8">
        <v>-21577.6</v>
      </c>
      <c r="D14" s="8">
        <v>-68037.2</v>
      </c>
      <c r="E14" s="8">
        <v>-52041.589999999895</v>
      </c>
      <c r="F14" s="8">
        <v>-42011.2</v>
      </c>
      <c r="G14" s="8">
        <v>-35538.8</v>
      </c>
      <c r="H14" s="8">
        <v>-18304</v>
      </c>
      <c r="I14" s="8">
        <v>-27436.870000000003</v>
      </c>
      <c r="J14" s="8">
        <v>-26985.2</v>
      </c>
      <c r="K14" s="8">
        <v>-43678.8</v>
      </c>
      <c r="L14" s="8">
        <f>SUM(B14:K14)</f>
        <v>-464062.0499999999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710317.0000000001</v>
      </c>
      <c r="C15" s="7">
        <f aca="true" t="shared" si="1" ref="C15:K15">+C13+C14</f>
        <v>540934.6500000001</v>
      </c>
      <c r="D15" s="7">
        <f t="shared" si="1"/>
        <v>1756627.4700000002</v>
      </c>
      <c r="E15" s="7">
        <f t="shared" si="1"/>
        <v>1435764.5100000005</v>
      </c>
      <c r="F15" s="7">
        <f t="shared" si="1"/>
        <v>1468915.1400000001</v>
      </c>
      <c r="G15" s="7">
        <f t="shared" si="1"/>
        <v>877510.5299999999</v>
      </c>
      <c r="H15" s="7">
        <f t="shared" si="1"/>
        <v>507987.77000000014</v>
      </c>
      <c r="I15" s="7">
        <f t="shared" si="1"/>
        <v>615551.7</v>
      </c>
      <c r="J15" s="7">
        <f t="shared" si="1"/>
        <v>760222.9900000001</v>
      </c>
      <c r="K15" s="7">
        <f t="shared" si="1"/>
        <v>946236.1499999999</v>
      </c>
      <c r="L15" s="7">
        <f>+L13+L14</f>
        <v>9620067.91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1523387.1499999997</v>
      </c>
      <c r="C20" s="10">
        <v>1106719.98</v>
      </c>
      <c r="D20" s="10">
        <v>949616.4800000001</v>
      </c>
      <c r="E20" s="10">
        <v>297785.70999999996</v>
      </c>
      <c r="F20" s="10">
        <v>1055196.5100000002</v>
      </c>
      <c r="G20" s="10">
        <v>1495328.96</v>
      </c>
      <c r="H20" s="10">
        <v>267950.16</v>
      </c>
      <c r="I20" s="10">
        <v>1148258.0899999999</v>
      </c>
      <c r="J20" s="10">
        <v>970468.3</v>
      </c>
      <c r="K20" s="10">
        <v>1292040.5300000003</v>
      </c>
      <c r="L20" s="10">
        <v>1185391.11</v>
      </c>
      <c r="M20" s="10">
        <v>673628.8500000002</v>
      </c>
      <c r="N20" s="10">
        <v>347319.68000000005</v>
      </c>
      <c r="O20" s="10">
        <f>SUM(B20:N20)</f>
        <v>12313091.51</v>
      </c>
    </row>
    <row r="21" spans="1:15" ht="27" customHeight="1">
      <c r="A21" s="2" t="s">
        <v>4</v>
      </c>
      <c r="B21" s="8">
        <v>-42253.2</v>
      </c>
      <c r="C21" s="8">
        <v>-42446.8</v>
      </c>
      <c r="D21" s="8">
        <v>-20314.8</v>
      </c>
      <c r="E21" s="8">
        <v>-7695.6</v>
      </c>
      <c r="F21" s="8">
        <v>-24340.8</v>
      </c>
      <c r="G21" s="8">
        <v>-51334.8</v>
      </c>
      <c r="H21" s="8">
        <v>-14244.02</v>
      </c>
      <c r="I21" s="8">
        <v>-57675.2</v>
      </c>
      <c r="J21" s="8">
        <v>-32920.8</v>
      </c>
      <c r="K21" s="8">
        <v>-16790.4</v>
      </c>
      <c r="L21" s="8">
        <v>-15822.4</v>
      </c>
      <c r="M21" s="8">
        <v>-23337.6</v>
      </c>
      <c r="N21" s="8">
        <v>-16170</v>
      </c>
      <c r="O21" s="8">
        <f>SUM(B21:N21)</f>
        <v>-365346.42</v>
      </c>
    </row>
    <row r="22" spans="1:15" ht="27" customHeight="1">
      <c r="A22" s="6" t="s">
        <v>5</v>
      </c>
      <c r="B22" s="7">
        <f>+B20+B21</f>
        <v>1481133.9499999997</v>
      </c>
      <c r="C22" s="7">
        <f aca="true" t="shared" si="2" ref="C22:N22">+C20+C21</f>
        <v>1064273.18</v>
      </c>
      <c r="D22" s="7">
        <f t="shared" si="2"/>
        <v>929301.68</v>
      </c>
      <c r="E22" s="7">
        <f t="shared" si="2"/>
        <v>290090.11</v>
      </c>
      <c r="F22" s="7">
        <f t="shared" si="2"/>
        <v>1030855.7100000002</v>
      </c>
      <c r="G22" s="7">
        <f t="shared" si="2"/>
        <v>1443994.16</v>
      </c>
      <c r="H22" s="7">
        <f t="shared" si="2"/>
        <v>253706.13999999998</v>
      </c>
      <c r="I22" s="7">
        <f t="shared" si="2"/>
        <v>1090582.89</v>
      </c>
      <c r="J22" s="7">
        <f t="shared" si="2"/>
        <v>937547.5</v>
      </c>
      <c r="K22" s="7">
        <f t="shared" si="2"/>
        <v>1275250.1300000004</v>
      </c>
      <c r="L22" s="7">
        <f t="shared" si="2"/>
        <v>1169568.7100000002</v>
      </c>
      <c r="M22" s="7">
        <f t="shared" si="2"/>
        <v>650291.2500000002</v>
      </c>
      <c r="N22" s="7">
        <f t="shared" si="2"/>
        <v>331149.68000000005</v>
      </c>
      <c r="O22" s="7">
        <f>+O20+O21</f>
        <v>11947745.09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2023-09-19T20:17:19Z</dcterms:modified>
  <cp:category/>
  <cp:version/>
  <cp:contentType/>
  <cp:contentStatus/>
</cp:coreProperties>
</file>