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<sst xmlns="http://schemas.openxmlformats.org/spreadsheetml/2006/main" count="81" uniqueCount="63">
  <si>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</si>
  <si>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</si>
  <si>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</si>
  <si>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</si>
  <si>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</si>
  <si>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</si>
  <si>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</si>
  <si>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</si>
  <si>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</si>
  <si>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</si>
  <si>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</si>
  <si>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</si>
  <si>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</si>
  <si>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</si>
  <si>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</si>
  <si>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</si>
  <si>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</si>
  <si>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</si>
  <si>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</si>
  <si>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</si>
  <si>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</si>
  <si>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</si>
  <si>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</si>
  <si>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</si>
  <si>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</si>
  <si>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</si>
  <si>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</si>
  <si>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</si>
  <si>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</si>
  <si>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</si>
  <si>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</si>
  <si>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</si>
  <si>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</si>
  <si>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</si>
  <si>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</si>
  <si>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</si>
  <si>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</si>
  <si>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</si>
  <si>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</si>
  <si>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</si>
  <si>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</si>
  <si>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</si>
  <si>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</si>
  <si>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</si>
  <si>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</si>
  <si>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</si>
  <si>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</si>
  <si>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</si>
  <si>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</si>
  <si>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</si>
  <si>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</si>
  <si>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</si>
  <si>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</si>
  <si>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</si>
  <si>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</si>
  <si>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</si>
  <si>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</si>
  <si>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</si>
  <si>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</si>
  <si>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</si>
  <si>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</si>
  <si>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</si>
  <si>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12/09/23 - VENCIMENTO 19/09/23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</si>
</sst>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1794412.9</v>
      </c>
      <c r="C6" s="10">
        <v>1693082.01</v>
      </c>
      <c r="D6" s="10">
        <v>2118492.0799999996</v>
      </c>
      <c r="E6" s="10">
        <v>1301333.9899999998</v>
      </c>
      <c r="F6" s="10">
        <v>1290396.68</v>
      </c>
      <c r="G6" s="10">
        <v>1405781.7300000002</v>
      </c>
      <c r="H6" s="10">
        <v>1272552.41</v>
      </c>
      <c r="I6" s="10">
        <v>1797007.5</v>
      </c>
      <c r="J6" s="10">
        <v>625950.29</v>
      </c>
      <c r="K6" s="10">
        <f>SUM(B6:J6)</f>
        <v>13299009.59</v>
      </c>
      <c r="Q6"/>
      <c r="R6"/>
    </row>
    <row r="7" spans="1:18" ht="27" customHeight="1">
      <c r="A7" s="2" t="s">
        <v>4</v>
      </c>
      <c r="B7" s="19">
        <v>-170738.28</v>
      </c>
      <c r="C7" s="19">
        <v>-77193.45</v>
      </c>
      <c r="D7" s="19">
        <v>1408125.31</v>
      </c>
      <c r="E7" s="19">
        <v>-142444.86000000002</v>
      </c>
      <c r="F7" s="19">
        <v>-49350.4</v>
      </c>
      <c r="G7" s="19">
        <v>-94031.8</v>
      </c>
      <c r="H7" s="19">
        <v>1027462.34</v>
      </c>
      <c r="I7" s="19">
        <v>-103771.75</v>
      </c>
      <c r="J7" s="19">
        <v>290509.67</v>
      </c>
      <c r="K7" s="8">
        <f>SUM(B7:J7)</f>
        <v>2088566.7799999998</v>
      </c>
      <c r="Q7"/>
      <c r="R7"/>
    </row>
    <row r="8" spans="1:11" ht="27" customHeight="1">
      <c r="A8" s="6" t="s">
        <v>5</v>
      </c>
      <c r="B8" s="7">
        <f>+B6+B7</f>
        <v>1623674.6199999999</v>
      </c>
      <c r="C8" s="7">
        <f aca="true" t="shared" si="0" ref="C8:J8">+C6+C7</f>
        <v>1615888.56</v>
      </c>
      <c r="D8" s="7">
        <f t="shared" si="0"/>
        <v>3526617.3899999997</v>
      </c>
      <c r="E8" s="7">
        <f t="shared" si="0"/>
        <v>1158889.1299999997</v>
      </c>
      <c r="F8" s="7">
        <f t="shared" si="0"/>
        <v>1241046.28</v>
      </c>
      <c r="G8" s="7">
        <f t="shared" si="0"/>
        <v>1311749.9300000002</v>
      </c>
      <c r="H8" s="7">
        <f t="shared" si="0"/>
        <v>2300014.75</v>
      </c>
      <c r="I8" s="7">
        <f t="shared" si="0"/>
        <v>1693235.75</v>
      </c>
      <c r="J8" s="7">
        <f t="shared" si="0"/>
        <v>916459.96</v>
      </c>
      <c r="K8" s="7">
        <f>+K7+K6</f>
        <v>15387576.37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842668.15</v>
      </c>
      <c r="C13" s="10">
        <v>562861.1100000001</v>
      </c>
      <c r="D13" s="10">
        <v>1822300.8900000001</v>
      </c>
      <c r="E13" s="10">
        <v>1483485.69</v>
      </c>
      <c r="F13" s="10">
        <v>1511579.79</v>
      </c>
      <c r="G13" s="10">
        <v>914419.85</v>
      </c>
      <c r="H13" s="10">
        <v>523521.18999999994</v>
      </c>
      <c r="I13" s="10">
        <v>643249.3200000001</v>
      </c>
      <c r="J13" s="10">
        <v>787959.15</v>
      </c>
      <c r="K13" s="10">
        <v>991523.2999999999</v>
      </c>
      <c r="L13" s="10">
        <f>SUM(B13:K13)</f>
        <v>10083568.440000001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-128767.59</v>
      </c>
      <c r="C14" s="8">
        <v>-22624.8</v>
      </c>
      <c r="D14" s="8">
        <v>-71033.6</v>
      </c>
      <c r="E14" s="8">
        <v>1084256.0099999998</v>
      </c>
      <c r="F14" s="8">
        <v>-44184.8</v>
      </c>
      <c r="G14" s="8">
        <v>-36194.4</v>
      </c>
      <c r="H14" s="8">
        <v>-19030</v>
      </c>
      <c r="I14" s="8">
        <v>450313.7</v>
      </c>
      <c r="J14" s="8">
        <v>-27280</v>
      </c>
      <c r="K14" s="8">
        <v>-44347.6</v>
      </c>
      <c r="L14" s="8">
        <f>SUM(B14:K14)</f>
        <v>1141106.9199999997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713900.56</v>
      </c>
      <c r="C15" s="7">
        <f aca="true" t="shared" si="1" ref="C15:K15">+C13+C14</f>
        <v>540236.31</v>
      </c>
      <c r="D15" s="7">
        <f t="shared" si="1"/>
        <v>1751267.29</v>
      </c>
      <c r="E15" s="7">
        <f t="shared" si="1"/>
        <v>2567741.6999999997</v>
      </c>
      <c r="F15" s="7">
        <f t="shared" si="1"/>
        <v>1467394.99</v>
      </c>
      <c r="G15" s="7">
        <f t="shared" si="1"/>
        <v>878225.45</v>
      </c>
      <c r="H15" s="7">
        <f t="shared" si="1"/>
        <v>504491.18999999994</v>
      </c>
      <c r="I15" s="7">
        <f t="shared" si="1"/>
        <v>1093563.02</v>
      </c>
      <c r="J15" s="7">
        <f t="shared" si="1"/>
        <v>760679.15</v>
      </c>
      <c r="K15" s="7">
        <f t="shared" si="1"/>
        <v>947175.7</v>
      </c>
      <c r="L15" s="7">
        <f>+L13+L14</f>
        <v>11224675.360000001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1535530.15</v>
      </c>
      <c r="C20" s="10">
        <v>1115974.51</v>
      </c>
      <c r="D20" s="10">
        <v>979179.3900000001</v>
      </c>
      <c r="E20" s="10">
        <v>298422.5</v>
      </c>
      <c r="F20" s="10">
        <v>1053845.0699999998</v>
      </c>
      <c r="G20" s="10">
        <v>1494235.22</v>
      </c>
      <c r="H20" s="10">
        <v>271392.05</v>
      </c>
      <c r="I20" s="10">
        <v>1147950.1099999996</v>
      </c>
      <c r="J20" s="10">
        <v>971973.9400000001</v>
      </c>
      <c r="K20" s="10">
        <v>1296772.59</v>
      </c>
      <c r="L20" s="10">
        <v>1186672.24</v>
      </c>
      <c r="M20" s="10">
        <v>675009.5600000002</v>
      </c>
      <c r="N20" s="10">
        <v>347412.76</v>
      </c>
      <c r="O20" s="10">
        <f>SUM(B20:N20)</f>
        <v>12374370.09</v>
      </c>
    </row>
    <row r="21" spans="1:15" ht="27" customHeight="1">
      <c r="A21" s="2" t="s">
        <v>4</v>
      </c>
      <c r="B21" s="8">
        <v>-42499.6</v>
      </c>
      <c r="C21" s="8">
        <v>-43313.6</v>
      </c>
      <c r="D21" s="8">
        <v>-25432</v>
      </c>
      <c r="E21" s="8">
        <v>-8157.6</v>
      </c>
      <c r="F21" s="8">
        <v>-26400</v>
      </c>
      <c r="G21" s="8">
        <v>-53464.4</v>
      </c>
      <c r="H21" s="8">
        <v>-14893.61</v>
      </c>
      <c r="I21" s="8">
        <v>-60588</v>
      </c>
      <c r="J21" s="8">
        <v>-34993.2</v>
      </c>
      <c r="K21" s="8">
        <v>1108244.8</v>
      </c>
      <c r="L21" s="8">
        <v>1019028</v>
      </c>
      <c r="M21" s="8">
        <v>-23108.8</v>
      </c>
      <c r="N21" s="8">
        <v>-16126</v>
      </c>
      <c r="O21" s="8">
        <f>SUM(B21:N21)</f>
        <v>1778295.99</v>
      </c>
    </row>
    <row r="22" spans="1:15" ht="27" customHeight="1">
      <c r="A22" s="6" t="s">
        <v>5</v>
      </c>
      <c r="B22" s="7">
        <f>+B20+B21</f>
        <v>1493030.5499999998</v>
      </c>
      <c r="C22" s="7">
        <f aca="true" t="shared" si="2" ref="C22:N22">+C20+C21</f>
        <v>1072660.91</v>
      </c>
      <c r="D22" s="7">
        <f t="shared" si="2"/>
        <v>953747.3900000001</v>
      </c>
      <c r="E22" s="7">
        <f t="shared" si="2"/>
        <v>290264.9</v>
      </c>
      <c r="F22" s="7">
        <f t="shared" si="2"/>
        <v>1027445.0699999998</v>
      </c>
      <c r="G22" s="7">
        <f t="shared" si="2"/>
        <v>1440770.82</v>
      </c>
      <c r="H22" s="7">
        <f t="shared" si="2"/>
        <v>256498.44</v>
      </c>
      <c r="I22" s="7">
        <f t="shared" si="2"/>
        <v>1087362.1099999996</v>
      </c>
      <c r="J22" s="7">
        <f t="shared" si="2"/>
        <v>936980.7400000001</v>
      </c>
      <c r="K22" s="7">
        <f t="shared" si="2"/>
        <v>2405017.39</v>
      </c>
      <c r="L22" s="7">
        <f t="shared" si="2"/>
        <v>2205700.24</v>
      </c>
      <c r="M22" s="7">
        <f t="shared" si="2"/>
        <v>651900.7600000001</v>
      </c>
      <c r="N22" s="7">
        <f t="shared" si="2"/>
        <v>331286.76</v>
      </c>
      <c r="O22" s="7">
        <f>+O20+O21</f>
        <v>14152666.08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2023-09-18T19:50:29Z</dcterms:modified>
  <cp:category/>
  <cp:version/>
  <cp:contentType/>
  <cp:contentStatus/>
</cp:coreProperties>
</file>