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<sst xmlns="http://schemas.openxmlformats.org/spreadsheetml/2006/main" count="81" uniqueCount="63">
  <si>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</si>
  <si>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</si>
  <si>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</si>
  <si>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</si>
  <si>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</si>
  <si>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</si>
  <si>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</si>
  <si>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</si>
  <si>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</si>
  <si>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</si>
  <si>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</si>
  <si>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</si>
  <si>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</si>
  <si>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</si>
  <si>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</si>
  <si>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</si>
  <si>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</si>
  <si>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</si>
  <si>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</si>
  <si>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</si>
  <si>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</si>
  <si>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</si>
  <si>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</si>
  <si>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</si>
  <si>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</si>
  <si>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</si>
  <si>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</si>
  <si>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</si>
  <si>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</si>
  <si>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</si>
  <si>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</si>
  <si>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</si>
  <si>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</si>
  <si>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</si>
  <si>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</si>
  <si>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</si>
  <si>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</si>
  <si>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</si>
  <si>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</si>
  <si>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</si>
  <si>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</si>
  <si>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</si>
  <si>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</si>
  <si>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</si>
  <si>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</si>
  <si>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</si>
  <si>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</si>
  <si>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</si>
  <si>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</si>
  <si>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</si>
  <si>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</si>
  <si>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</si>
  <si>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</si>
  <si>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</si>
  <si>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</si>
  <si>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</si>
  <si>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</si>
  <si>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</si>
  <si>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</si>
  <si>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</si>
  <si>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</si>
  <si>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</si>
  <si>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11/09/23 - VENCIMENTO 18/09/23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</si>
</sst>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1783740.4499999997</v>
      </c>
      <c r="C6" s="10">
        <v>1687204.29</v>
      </c>
      <c r="D6" s="10">
        <v>2096442.5299999998</v>
      </c>
      <c r="E6" s="10">
        <v>1295833.3099999998</v>
      </c>
      <c r="F6" s="10">
        <v>1279705.72</v>
      </c>
      <c r="G6" s="10">
        <v>1406309.29</v>
      </c>
      <c r="H6" s="10">
        <v>1265036.32</v>
      </c>
      <c r="I6" s="10">
        <v>1785406.6699999997</v>
      </c>
      <c r="J6" s="10">
        <v>621662.27</v>
      </c>
      <c r="K6" s="10">
        <f>SUM(B6:J6)</f>
        <v>13221340.85</v>
      </c>
      <c r="Q6"/>
      <c r="R6"/>
    </row>
    <row r="7" spans="1:18" ht="27" customHeight="1">
      <c r="A7" s="2" t="s">
        <v>4</v>
      </c>
      <c r="B7" s="19">
        <v>-113567.90000000001</v>
      </c>
      <c r="C7" s="19">
        <v>-77126.65000000001</v>
      </c>
      <c r="D7" s="19">
        <v>-100998.59000000004</v>
      </c>
      <c r="E7" s="19">
        <v>-83188.9</v>
      </c>
      <c r="F7" s="19">
        <v>-49874</v>
      </c>
      <c r="G7" s="19">
        <v>-53558.3</v>
      </c>
      <c r="H7" s="19">
        <v>-30676.13</v>
      </c>
      <c r="I7" s="19">
        <v>-82234.06999999999</v>
      </c>
      <c r="J7" s="19">
        <v>-26644.360000000008</v>
      </c>
      <c r="K7" s="8">
        <f>SUM(B7:J7)</f>
        <v>-617868.9</v>
      </c>
      <c r="Q7"/>
      <c r="R7"/>
    </row>
    <row r="8" spans="1:11" ht="27" customHeight="1">
      <c r="A8" s="6" t="s">
        <v>5</v>
      </c>
      <c r="B8" s="7">
        <f>+B6+B7</f>
        <v>1670172.5499999998</v>
      </c>
      <c r="C8" s="7">
        <f aca="true" t="shared" si="0" ref="C8:J8">+C6+C7</f>
        <v>1610077.6400000001</v>
      </c>
      <c r="D8" s="7">
        <f t="shared" si="0"/>
        <v>1995443.9399999997</v>
      </c>
      <c r="E8" s="7">
        <f t="shared" si="0"/>
        <v>1212644.41</v>
      </c>
      <c r="F8" s="7">
        <f t="shared" si="0"/>
        <v>1229831.72</v>
      </c>
      <c r="G8" s="7">
        <f t="shared" si="0"/>
        <v>1352750.99</v>
      </c>
      <c r="H8" s="7">
        <f t="shared" si="0"/>
        <v>1234360.1900000002</v>
      </c>
      <c r="I8" s="7">
        <f t="shared" si="0"/>
        <v>1703172.5999999996</v>
      </c>
      <c r="J8" s="7">
        <f t="shared" si="0"/>
        <v>595017.91</v>
      </c>
      <c r="K8" s="7">
        <f>+K7+K6</f>
        <v>12603471.95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832347.5800000001</v>
      </c>
      <c r="C13" s="10">
        <v>559183.5300000001</v>
      </c>
      <c r="D13" s="10">
        <v>1811858.07</v>
      </c>
      <c r="E13" s="10">
        <v>1482382.8099999998</v>
      </c>
      <c r="F13" s="10">
        <v>1505444.7000000002</v>
      </c>
      <c r="G13" s="10">
        <v>909656.42</v>
      </c>
      <c r="H13" s="10">
        <v>522602.3399999999</v>
      </c>
      <c r="I13" s="10">
        <v>638744.5100000001</v>
      </c>
      <c r="J13" s="10">
        <v>786418.42</v>
      </c>
      <c r="K13" s="10">
        <v>990179.1399999998</v>
      </c>
      <c r="L13" s="10">
        <f>SUM(B13:K13)</f>
        <v>10038817.520000001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-129445.19</v>
      </c>
      <c r="C14" s="8">
        <v>-22242</v>
      </c>
      <c r="D14" s="8">
        <v>-72916.8</v>
      </c>
      <c r="E14" s="8">
        <v>-56481.1899999999</v>
      </c>
      <c r="F14" s="8">
        <v>-47748.8</v>
      </c>
      <c r="G14" s="8">
        <v>-36687.2</v>
      </c>
      <c r="H14" s="8">
        <v>-18537.2</v>
      </c>
      <c r="I14" s="8">
        <v>-26224.949999999997</v>
      </c>
      <c r="J14" s="8">
        <v>-27033.6</v>
      </c>
      <c r="K14" s="8">
        <v>-46464</v>
      </c>
      <c r="L14" s="8">
        <f>SUM(B14:K14)</f>
        <v>-483780.9299999999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702902.3900000001</v>
      </c>
      <c r="C15" s="7">
        <f aca="true" t="shared" si="1" ref="C15:K15">+C13+C14</f>
        <v>536941.5300000001</v>
      </c>
      <c r="D15" s="7">
        <f t="shared" si="1"/>
        <v>1738941.27</v>
      </c>
      <c r="E15" s="7">
        <f t="shared" si="1"/>
        <v>1425901.6199999999</v>
      </c>
      <c r="F15" s="7">
        <f t="shared" si="1"/>
        <v>1457695.9000000001</v>
      </c>
      <c r="G15" s="7">
        <f t="shared" si="1"/>
        <v>872969.2200000001</v>
      </c>
      <c r="H15" s="7">
        <f t="shared" si="1"/>
        <v>504065.1399999999</v>
      </c>
      <c r="I15" s="7">
        <f t="shared" si="1"/>
        <v>612519.5600000002</v>
      </c>
      <c r="J15" s="7">
        <f t="shared" si="1"/>
        <v>759384.8200000001</v>
      </c>
      <c r="K15" s="7">
        <f t="shared" si="1"/>
        <v>943715.1399999998</v>
      </c>
      <c r="L15" s="7">
        <f>+L13+L14</f>
        <v>9555036.590000002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1536236.7599999998</v>
      </c>
      <c r="C20" s="10">
        <v>1103790.83</v>
      </c>
      <c r="D20" s="10">
        <v>974438.5200000001</v>
      </c>
      <c r="E20" s="10">
        <v>270952.83</v>
      </c>
      <c r="F20" s="10">
        <v>1048616.9</v>
      </c>
      <c r="G20" s="10">
        <v>1479738.99</v>
      </c>
      <c r="H20" s="10">
        <v>268648.13</v>
      </c>
      <c r="I20" s="10">
        <v>1133565.69</v>
      </c>
      <c r="J20" s="10">
        <v>966182.36</v>
      </c>
      <c r="K20" s="10">
        <v>1291245.32</v>
      </c>
      <c r="L20" s="10">
        <v>1167927.58</v>
      </c>
      <c r="M20" s="10">
        <v>670501.5900000001</v>
      </c>
      <c r="N20" s="10">
        <v>345112.81999999995</v>
      </c>
      <c r="O20" s="10">
        <f>SUM(B20:N20)</f>
        <v>12256958.32</v>
      </c>
    </row>
    <row r="21" spans="1:15" ht="27" customHeight="1">
      <c r="A21" s="2" t="s">
        <v>4</v>
      </c>
      <c r="B21" s="8">
        <v>-46134</v>
      </c>
      <c r="C21" s="8">
        <v>-46380.4</v>
      </c>
      <c r="D21" s="8">
        <v>-28903.6</v>
      </c>
      <c r="E21" s="8">
        <v>-6094</v>
      </c>
      <c r="F21" s="8">
        <v>-28278.8</v>
      </c>
      <c r="G21" s="8">
        <v>-55888.8</v>
      </c>
      <c r="H21" s="8">
        <v>-14991.7</v>
      </c>
      <c r="I21" s="8">
        <v>-56553.2</v>
      </c>
      <c r="J21" s="8">
        <v>-36858.8</v>
      </c>
      <c r="K21" s="8">
        <v>-17054.4</v>
      </c>
      <c r="L21" s="8">
        <v>-16997.2</v>
      </c>
      <c r="M21" s="8">
        <v>-25203.2</v>
      </c>
      <c r="N21" s="8">
        <v>-16403.2</v>
      </c>
      <c r="O21" s="8">
        <f>SUM(B21:N21)</f>
        <v>-395741.30000000005</v>
      </c>
    </row>
    <row r="22" spans="1:15" ht="27" customHeight="1">
      <c r="A22" s="6" t="s">
        <v>5</v>
      </c>
      <c r="B22" s="7">
        <f>+B20+B21</f>
        <v>1490102.7599999998</v>
      </c>
      <c r="C22" s="7">
        <f aca="true" t="shared" si="2" ref="C22:N22">+C20+C21</f>
        <v>1057410.4300000002</v>
      </c>
      <c r="D22" s="7">
        <f t="shared" si="2"/>
        <v>945534.9200000002</v>
      </c>
      <c r="E22" s="7">
        <f t="shared" si="2"/>
        <v>264858.83</v>
      </c>
      <c r="F22" s="7">
        <f t="shared" si="2"/>
        <v>1020338.0999999999</v>
      </c>
      <c r="G22" s="7">
        <f t="shared" si="2"/>
        <v>1423850.19</v>
      </c>
      <c r="H22" s="7">
        <f t="shared" si="2"/>
        <v>253656.43</v>
      </c>
      <c r="I22" s="7">
        <f t="shared" si="2"/>
        <v>1077012.49</v>
      </c>
      <c r="J22" s="7">
        <f t="shared" si="2"/>
        <v>929323.5599999999</v>
      </c>
      <c r="K22" s="7">
        <f t="shared" si="2"/>
        <v>1274190.9200000002</v>
      </c>
      <c r="L22" s="7">
        <f t="shared" si="2"/>
        <v>1150930.3800000001</v>
      </c>
      <c r="M22" s="7">
        <f t="shared" si="2"/>
        <v>645298.3900000001</v>
      </c>
      <c r="N22" s="7">
        <f t="shared" si="2"/>
        <v>328709.61999999994</v>
      </c>
      <c r="O22" s="7">
        <f>+O20+O21</f>
        <v>11861217.02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2023-09-15T18:38:55Z</dcterms:modified>
  <cp:category/>
  <cp:version/>
  <cp:contentType/>
  <cp:contentStatus/>
</cp:coreProperties>
</file>