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<sst xmlns="http://schemas.openxmlformats.org/spreadsheetml/2006/main" count="81" uniqueCount="63">
  <si>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</si>
  <si>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</si>
  <si>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</si>
  <si>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</si>
  <si>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</si>
  <si>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</si>
  <si>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</si>
  <si>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</si>
  <si>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</si>
  <si>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</si>
  <si>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</si>
  <si>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</si>
  <si>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</si>
  <si>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</si>
  <si>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</si>
  <si>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</si>
  <si>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</si>
  <si>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</si>
  <si>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</si>
  <si>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</si>
  <si>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</si>
  <si>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</si>
  <si>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</si>
  <si>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</si>
  <si>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</si>
  <si>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</si>
  <si>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</si>
  <si>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</si>
  <si>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</si>
  <si>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</si>
  <si>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</si>
  <si>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</si>
  <si>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</si>
  <si>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</si>
  <si>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</si>
  <si>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</si>
  <si>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</si>
  <si>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</si>
  <si>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</si>
  <si>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</si>
  <si>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</si>
  <si>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</si>
  <si>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</si>
  <si>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</si>
  <si>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</si>
  <si>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</si>
  <si>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</si>
  <si>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</si>
  <si>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</si>
  <si>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</si>
  <si>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</si>
  <si>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</si>
  <si>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</si>
  <si>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</si>
  <si>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</si>
  <si>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</si>
  <si>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</si>
  <si>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</si>
  <si>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</si>
  <si>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</si>
  <si>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</si>
  <si>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</si>
  <si>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10/09/23 - VENCIMENTO 15/09/23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</si>
</sst>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629298.79</v>
      </c>
      <c r="C6" s="10">
        <v>583246.35</v>
      </c>
      <c r="D6" s="10">
        <v>800341.6800000002</v>
      </c>
      <c r="E6" s="10">
        <v>414039.98000000004</v>
      </c>
      <c r="F6" s="10">
        <v>544044.3400000001</v>
      </c>
      <c r="G6" s="10">
        <v>593907.06</v>
      </c>
      <c r="H6" s="10">
        <v>518421.43000000005</v>
      </c>
      <c r="I6" s="10">
        <v>713476.8499999999</v>
      </c>
      <c r="J6" s="10">
        <v>182528.4</v>
      </c>
      <c r="K6" s="10">
        <f>SUM(B6:J6)</f>
        <v>4979304.880000001</v>
      </c>
      <c r="Q6"/>
      <c r="R6"/>
    </row>
    <row r="7" spans="1:18" ht="27" customHeight="1">
      <c r="A7" s="2" t="s">
        <v>4</v>
      </c>
      <c r="B7" s="19">
        <v>-26417.6</v>
      </c>
      <c r="C7" s="19">
        <v>-27178.8</v>
      </c>
      <c r="D7" s="19">
        <v>-542742.84</v>
      </c>
      <c r="E7" s="19">
        <v>-16627.6</v>
      </c>
      <c r="F7" s="19">
        <v>-22809.6</v>
      </c>
      <c r="G7" s="19">
        <v>-15136</v>
      </c>
      <c r="H7" s="19">
        <v>-388683.2</v>
      </c>
      <c r="I7" s="19">
        <v>-29290.8</v>
      </c>
      <c r="J7" s="19">
        <v>-118931.86</v>
      </c>
      <c r="K7" s="8">
        <f>SUM(B7:J7)</f>
        <v>-1187818.3</v>
      </c>
      <c r="Q7"/>
      <c r="R7"/>
    </row>
    <row r="8" spans="1:11" ht="27" customHeight="1">
      <c r="A8" s="6" t="s">
        <v>5</v>
      </c>
      <c r="B8" s="7">
        <f>+B6+B7</f>
        <v>602881.1900000001</v>
      </c>
      <c r="C8" s="7">
        <f aca="true" t="shared" si="0" ref="C8:J8">+C6+C7</f>
        <v>556067.5499999999</v>
      </c>
      <c r="D8" s="7">
        <f t="shared" si="0"/>
        <v>257598.8400000002</v>
      </c>
      <c r="E8" s="7">
        <f t="shared" si="0"/>
        <v>397412.38000000006</v>
      </c>
      <c r="F8" s="7">
        <f t="shared" si="0"/>
        <v>521234.7400000001</v>
      </c>
      <c r="G8" s="7">
        <f t="shared" si="0"/>
        <v>578771.06</v>
      </c>
      <c r="H8" s="7">
        <f t="shared" si="0"/>
        <v>129738.23000000004</v>
      </c>
      <c r="I8" s="7">
        <f t="shared" si="0"/>
        <v>684186.0499999998</v>
      </c>
      <c r="J8" s="7">
        <f t="shared" si="0"/>
        <v>63596.53999999999</v>
      </c>
      <c r="K8" s="7">
        <f>+K7+K6</f>
        <v>3791486.580000001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282377.03</v>
      </c>
      <c r="C13" s="10">
        <v>200036.27</v>
      </c>
      <c r="D13" s="10">
        <v>680205.4900000001</v>
      </c>
      <c r="E13" s="10">
        <v>529169.96</v>
      </c>
      <c r="F13" s="10">
        <v>666712.8</v>
      </c>
      <c r="G13" s="10">
        <v>284413.72000000003</v>
      </c>
      <c r="H13" s="10">
        <v>192045.02000000005</v>
      </c>
      <c r="I13" s="10">
        <v>246633.4</v>
      </c>
      <c r="J13" s="10">
        <v>210765.67</v>
      </c>
      <c r="K13" s="10">
        <v>401281.62999999995</v>
      </c>
      <c r="L13" s="10">
        <f>SUM(B13:K13)</f>
        <v>3693640.9899999998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-115290.39</v>
      </c>
      <c r="C14" s="8">
        <v>-8509.6</v>
      </c>
      <c r="D14" s="8">
        <v>-29770.4</v>
      </c>
      <c r="E14" s="8">
        <v>-409555.99</v>
      </c>
      <c r="F14" s="8">
        <v>-26048</v>
      </c>
      <c r="G14" s="8">
        <v>-11919.6</v>
      </c>
      <c r="H14" s="8">
        <v>-6402</v>
      </c>
      <c r="I14" s="8">
        <v>-180094.8</v>
      </c>
      <c r="J14" s="8">
        <v>-5508.8</v>
      </c>
      <c r="K14" s="8">
        <v>-17124.8</v>
      </c>
      <c r="L14" s="8">
        <f>SUM(B14:K14)</f>
        <v>-810224.3800000001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167086.64</v>
      </c>
      <c r="C15" s="7">
        <f aca="true" t="shared" si="1" ref="C15:K15">+C13+C14</f>
        <v>191526.66999999998</v>
      </c>
      <c r="D15" s="7">
        <f t="shared" si="1"/>
        <v>650435.0900000001</v>
      </c>
      <c r="E15" s="7">
        <f t="shared" si="1"/>
        <v>119613.96999999997</v>
      </c>
      <c r="F15" s="7">
        <f t="shared" si="1"/>
        <v>640664.8</v>
      </c>
      <c r="G15" s="7">
        <f t="shared" si="1"/>
        <v>272494.12000000005</v>
      </c>
      <c r="H15" s="7">
        <f t="shared" si="1"/>
        <v>185643.02000000005</v>
      </c>
      <c r="I15" s="7">
        <f t="shared" si="1"/>
        <v>66538.6</v>
      </c>
      <c r="J15" s="7">
        <f t="shared" si="1"/>
        <v>205256.87000000002</v>
      </c>
      <c r="K15" s="7">
        <f t="shared" si="1"/>
        <v>384156.82999999996</v>
      </c>
      <c r="L15" s="7">
        <f>+L13+L14</f>
        <v>2883416.6099999994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671084.66</v>
      </c>
      <c r="C20" s="10">
        <v>491596.54000000004</v>
      </c>
      <c r="D20" s="10">
        <v>490359.23000000004</v>
      </c>
      <c r="E20" s="10">
        <v>137353.94</v>
      </c>
      <c r="F20" s="10">
        <v>472607.8400000001</v>
      </c>
      <c r="G20" s="10">
        <v>620313.8</v>
      </c>
      <c r="H20" s="10">
        <v>117280.97</v>
      </c>
      <c r="I20" s="10">
        <v>445463.04</v>
      </c>
      <c r="J20" s="10">
        <v>425970.86000000004</v>
      </c>
      <c r="K20" s="10">
        <v>616738.8999999999</v>
      </c>
      <c r="L20" s="10">
        <v>548506.32</v>
      </c>
      <c r="M20" s="10">
        <v>292100.42000000004</v>
      </c>
      <c r="N20" s="10">
        <v>126514.51000000001</v>
      </c>
      <c r="O20" s="10">
        <f>SUM(B20:N20)</f>
        <v>5455891.029999999</v>
      </c>
    </row>
    <row r="21" spans="1:15" ht="27" customHeight="1">
      <c r="A21" s="2" t="s">
        <v>4</v>
      </c>
      <c r="B21" s="8">
        <v>-26615.6</v>
      </c>
      <c r="C21" s="8">
        <v>-24327.6</v>
      </c>
      <c r="D21" s="8">
        <v>-16403.2</v>
      </c>
      <c r="E21" s="8">
        <v>-4642</v>
      </c>
      <c r="F21" s="8">
        <v>-16649.6</v>
      </c>
      <c r="G21" s="8">
        <v>-31042</v>
      </c>
      <c r="H21" s="8">
        <v>-6407.08</v>
      </c>
      <c r="I21" s="8">
        <v>-27354.8</v>
      </c>
      <c r="J21" s="8">
        <v>-18000.4</v>
      </c>
      <c r="K21" s="8">
        <v>-416572</v>
      </c>
      <c r="L21" s="8">
        <v>-377478.8</v>
      </c>
      <c r="M21" s="8">
        <v>-10155.2</v>
      </c>
      <c r="N21" s="8">
        <v>-5975.2</v>
      </c>
      <c r="O21" s="8">
        <f>SUM(B21:N21)</f>
        <v>-981623.48</v>
      </c>
    </row>
    <row r="22" spans="1:15" ht="27" customHeight="1">
      <c r="A22" s="6" t="s">
        <v>5</v>
      </c>
      <c r="B22" s="7">
        <f>+B20+B21</f>
        <v>644469.06</v>
      </c>
      <c r="C22" s="7">
        <f aca="true" t="shared" si="2" ref="C22:N22">+C20+C21</f>
        <v>467268.94000000006</v>
      </c>
      <c r="D22" s="7">
        <f t="shared" si="2"/>
        <v>473956.03</v>
      </c>
      <c r="E22" s="7">
        <f t="shared" si="2"/>
        <v>132711.94</v>
      </c>
      <c r="F22" s="7">
        <f t="shared" si="2"/>
        <v>455958.2400000001</v>
      </c>
      <c r="G22" s="7">
        <f t="shared" si="2"/>
        <v>589271.8</v>
      </c>
      <c r="H22" s="7">
        <f t="shared" si="2"/>
        <v>110873.89</v>
      </c>
      <c r="I22" s="7">
        <f t="shared" si="2"/>
        <v>418108.24</v>
      </c>
      <c r="J22" s="7">
        <f t="shared" si="2"/>
        <v>407970.46</v>
      </c>
      <c r="K22" s="7">
        <f t="shared" si="2"/>
        <v>200166.8999999999</v>
      </c>
      <c r="L22" s="7">
        <f t="shared" si="2"/>
        <v>171027.51999999996</v>
      </c>
      <c r="M22" s="7">
        <f t="shared" si="2"/>
        <v>281945.22000000003</v>
      </c>
      <c r="N22" s="7">
        <f t="shared" si="2"/>
        <v>120539.31000000001</v>
      </c>
      <c r="O22" s="7">
        <f>+O20+O21</f>
        <v>4474267.549999999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2023-09-14T19:13:57Z</dcterms:modified>
  <cp:category/>
  <cp:version/>
  <cp:contentType/>
  <cp:contentStatus/>
</cp:coreProperties>
</file>