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<sst xmlns="http://schemas.openxmlformats.org/spreadsheetml/2006/main" count="81" uniqueCount="63">
  <si>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</si>
  <si>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</si>
  <si>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</si>
  <si>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</si>
  <si>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</si>
  <si>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</si>
  <si>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</si>
  <si>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</si>
  <si>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</si>
  <si>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</si>
  <si>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</si>
  <si>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</si>
  <si>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</si>
  <si>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</si>
  <si>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</si>
  <si>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</si>
  <si>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</si>
  <si>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</si>
  <si>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</si>
  <si>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</si>
  <si>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</si>
  <si>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</si>
  <si>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</si>
  <si>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</si>
  <si>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</si>
  <si>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</si>
  <si>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</si>
  <si>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</si>
  <si>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</si>
  <si>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</si>
  <si>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</si>
  <si>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</si>
  <si>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</si>
  <si>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</si>
  <si>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</si>
  <si>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</si>
  <si>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</si>
  <si>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</si>
  <si>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</si>
  <si>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</si>
  <si>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</si>
  <si>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</si>
  <si>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</si>
  <si>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</si>
  <si>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</si>
  <si>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</si>
  <si>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</si>
  <si>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</si>
  <si>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</si>
  <si>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</si>
  <si>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</si>
  <si>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</si>
  <si>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</si>
  <si>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</si>
  <si>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</si>
  <si>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</si>
  <si>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</si>
  <si>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</si>
  <si>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</si>
  <si>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</si>
  <si>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</si>
  <si>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</si>
  <si>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09/09/23 - VENCIMENTO 15/09/23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</si>
</sst>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1130165.5</v>
      </c>
      <c r="C6" s="10">
        <v>1116056.68</v>
      </c>
      <c r="D6" s="10">
        <v>1399914.0499999998</v>
      </c>
      <c r="E6" s="10">
        <v>782919.54</v>
      </c>
      <c r="F6" s="10">
        <v>867559.05</v>
      </c>
      <c r="G6" s="10">
        <v>1031605.0700000001</v>
      </c>
      <c r="H6" s="10">
        <v>882204.52</v>
      </c>
      <c r="I6" s="10">
        <v>1147558.0800000003</v>
      </c>
      <c r="J6" s="10">
        <v>304137.42999999993</v>
      </c>
      <c r="K6" s="10">
        <f>SUM(B6:J6)</f>
        <v>8662119.92</v>
      </c>
      <c r="Q6"/>
      <c r="R6"/>
    </row>
    <row r="7" spans="1:18" ht="27" customHeight="1">
      <c r="A7" s="2" t="s">
        <v>4</v>
      </c>
      <c r="B7" s="19">
        <v>-43432.4</v>
      </c>
      <c r="C7" s="19">
        <v>-51625.2</v>
      </c>
      <c r="D7" s="19">
        <v>-1121326.04</v>
      </c>
      <c r="E7" s="19">
        <v>-29999.2</v>
      </c>
      <c r="F7" s="19">
        <v>-32766.8</v>
      </c>
      <c r="G7" s="19">
        <v>-22580.8</v>
      </c>
      <c r="H7" s="19">
        <v>-710415.2</v>
      </c>
      <c r="I7" s="19">
        <v>-44044</v>
      </c>
      <c r="J7" s="19">
        <v>-229263.86000000002</v>
      </c>
      <c r="K7" s="8">
        <f>SUM(B7:J7)</f>
        <v>-2285453.5</v>
      </c>
      <c r="Q7"/>
      <c r="R7"/>
    </row>
    <row r="8" spans="1:11" ht="27" customHeight="1">
      <c r="A8" s="6" t="s">
        <v>5</v>
      </c>
      <c r="B8" s="7">
        <f>+B6+B7</f>
        <v>1086733.1</v>
      </c>
      <c r="C8" s="7">
        <f aca="true" t="shared" si="0" ref="C8:J8">+C6+C7</f>
        <v>1064431.48</v>
      </c>
      <c r="D8" s="7">
        <f t="shared" si="0"/>
        <v>278588.0099999998</v>
      </c>
      <c r="E8" s="7">
        <f t="shared" si="0"/>
        <v>752920.3400000001</v>
      </c>
      <c r="F8" s="7">
        <f t="shared" si="0"/>
        <v>834792.25</v>
      </c>
      <c r="G8" s="7">
        <f t="shared" si="0"/>
        <v>1009024.27</v>
      </c>
      <c r="H8" s="7">
        <f t="shared" si="0"/>
        <v>171789.32000000007</v>
      </c>
      <c r="I8" s="7">
        <f t="shared" si="0"/>
        <v>1103514.0800000003</v>
      </c>
      <c r="J8" s="7">
        <f t="shared" si="0"/>
        <v>74873.56999999992</v>
      </c>
      <c r="K8" s="7">
        <f>+K7+K6</f>
        <v>6376666.42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520950.48</v>
      </c>
      <c r="C13" s="10">
        <v>360819.98999999993</v>
      </c>
      <c r="D13" s="10">
        <v>1246597.8</v>
      </c>
      <c r="E13" s="10">
        <v>978314.2899999998</v>
      </c>
      <c r="F13" s="10">
        <v>1073505.1300000001</v>
      </c>
      <c r="G13" s="10">
        <v>528448.9500000001</v>
      </c>
      <c r="H13" s="10">
        <v>292483.94999999995</v>
      </c>
      <c r="I13" s="10">
        <v>416172.17999999993</v>
      </c>
      <c r="J13" s="10">
        <v>378281.0199999999</v>
      </c>
      <c r="K13" s="10">
        <v>653800.5499999999</v>
      </c>
      <c r="L13" s="10">
        <f>SUM(B13:K13)</f>
        <v>6449374.339999999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-121701.19</v>
      </c>
      <c r="C14" s="8">
        <v>-14520</v>
      </c>
      <c r="D14" s="8">
        <v>-49583.6</v>
      </c>
      <c r="E14" s="8">
        <v>-798207.59</v>
      </c>
      <c r="F14" s="8">
        <v>-36854.4</v>
      </c>
      <c r="G14" s="8">
        <v>-22268.4</v>
      </c>
      <c r="H14" s="8">
        <v>-9125.6</v>
      </c>
      <c r="I14" s="8">
        <v>-327544.4</v>
      </c>
      <c r="J14" s="8">
        <v>-10441.2</v>
      </c>
      <c r="K14" s="8">
        <v>-28309.6</v>
      </c>
      <c r="L14" s="8">
        <f>SUM(B14:K14)</f>
        <v>-1418555.9800000002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399249.29</v>
      </c>
      <c r="C15" s="7">
        <f aca="true" t="shared" si="1" ref="C15:K15">+C13+C14</f>
        <v>346299.98999999993</v>
      </c>
      <c r="D15" s="7">
        <f t="shared" si="1"/>
        <v>1197014.2</v>
      </c>
      <c r="E15" s="7">
        <f t="shared" si="1"/>
        <v>180106.69999999984</v>
      </c>
      <c r="F15" s="7">
        <f t="shared" si="1"/>
        <v>1036650.7300000001</v>
      </c>
      <c r="G15" s="7">
        <f t="shared" si="1"/>
        <v>506180.55000000005</v>
      </c>
      <c r="H15" s="7">
        <f t="shared" si="1"/>
        <v>283358.35</v>
      </c>
      <c r="I15" s="7">
        <f t="shared" si="1"/>
        <v>88627.77999999991</v>
      </c>
      <c r="J15" s="7">
        <f t="shared" si="1"/>
        <v>367839.8199999999</v>
      </c>
      <c r="K15" s="7">
        <f t="shared" si="1"/>
        <v>625490.95</v>
      </c>
      <c r="L15" s="7">
        <f>+L13+L14</f>
        <v>5030818.3599999985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1134177.3</v>
      </c>
      <c r="C20" s="10">
        <v>808408.61</v>
      </c>
      <c r="D20" s="10">
        <v>811138.09</v>
      </c>
      <c r="E20" s="10">
        <v>230617.16</v>
      </c>
      <c r="F20" s="10">
        <v>762233.07</v>
      </c>
      <c r="G20" s="10">
        <v>1042395.28</v>
      </c>
      <c r="H20" s="10">
        <v>215306.14</v>
      </c>
      <c r="I20" s="10">
        <v>794564.7699999999</v>
      </c>
      <c r="J20" s="10">
        <v>707078.7800000001</v>
      </c>
      <c r="K20" s="10">
        <v>948743.98</v>
      </c>
      <c r="L20" s="10">
        <v>876080.99</v>
      </c>
      <c r="M20" s="10">
        <v>476935.87</v>
      </c>
      <c r="N20" s="10">
        <v>231824.19999999998</v>
      </c>
      <c r="O20" s="10">
        <f>SUM(B20:N20)</f>
        <v>9039504.239999998</v>
      </c>
    </row>
    <row r="21" spans="1:15" ht="27" customHeight="1">
      <c r="A21" s="2" t="s">
        <v>4</v>
      </c>
      <c r="B21" s="8">
        <v>-40471.2</v>
      </c>
      <c r="C21" s="8">
        <v>-38500</v>
      </c>
      <c r="D21" s="8">
        <v>-25036</v>
      </c>
      <c r="E21" s="8">
        <v>-7004.8</v>
      </c>
      <c r="F21" s="8">
        <v>-23430</v>
      </c>
      <c r="G21" s="8">
        <v>-44739.2</v>
      </c>
      <c r="H21" s="8">
        <v>-12036.24</v>
      </c>
      <c r="I21" s="8">
        <v>-46521.2</v>
      </c>
      <c r="J21" s="8">
        <v>-28314</v>
      </c>
      <c r="K21" s="8">
        <v>-734647.6</v>
      </c>
      <c r="L21" s="8">
        <v>-680000.8</v>
      </c>
      <c r="M21" s="8">
        <v>-15826.8</v>
      </c>
      <c r="N21" s="8">
        <v>-11101.2</v>
      </c>
      <c r="O21" s="8">
        <f>SUM(B21:N21)</f>
        <v>-1707629.04</v>
      </c>
    </row>
    <row r="22" spans="1:15" ht="27" customHeight="1">
      <c r="A22" s="6" t="s">
        <v>5</v>
      </c>
      <c r="B22" s="7">
        <f>+B20+B21</f>
        <v>1093706.1</v>
      </c>
      <c r="C22" s="7">
        <f aca="true" t="shared" si="2" ref="C22:N22">+C20+C21</f>
        <v>769908.61</v>
      </c>
      <c r="D22" s="7">
        <f t="shared" si="2"/>
        <v>786102.09</v>
      </c>
      <c r="E22" s="7">
        <f t="shared" si="2"/>
        <v>223612.36000000002</v>
      </c>
      <c r="F22" s="7">
        <f t="shared" si="2"/>
        <v>738803.07</v>
      </c>
      <c r="G22" s="7">
        <f t="shared" si="2"/>
        <v>997656.0800000001</v>
      </c>
      <c r="H22" s="7">
        <f t="shared" si="2"/>
        <v>203269.90000000002</v>
      </c>
      <c r="I22" s="7">
        <f t="shared" si="2"/>
        <v>748043.57</v>
      </c>
      <c r="J22" s="7">
        <f t="shared" si="2"/>
        <v>678764.7800000001</v>
      </c>
      <c r="K22" s="7">
        <f t="shared" si="2"/>
        <v>214096.38</v>
      </c>
      <c r="L22" s="7">
        <f t="shared" si="2"/>
        <v>196080.18999999994</v>
      </c>
      <c r="M22" s="7">
        <f t="shared" si="2"/>
        <v>461109.07</v>
      </c>
      <c r="N22" s="7">
        <f t="shared" si="2"/>
        <v>220722.99999999997</v>
      </c>
      <c r="O22" s="7">
        <f>+O20+O21</f>
        <v>7331875.199999998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2023-09-14T19:08:30Z</dcterms:modified>
  <cp:category/>
  <cp:version/>
  <cp:contentType/>
  <cp:contentStatus/>
</cp:coreProperties>
</file>