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<sst xmlns="http://schemas.openxmlformats.org/spreadsheetml/2006/main" count="81" uniqueCount="63">
  <si>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</si>
  <si>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</si>
  <si>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</si>
  <si>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</si>
  <si>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</si>
  <si>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</si>
  <si>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</si>
  <si>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</si>
  <si>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</si>
  <si>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</si>
  <si>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</si>
  <si>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</si>
  <si>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</si>
  <si>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</si>
  <si>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</si>
  <si>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</si>
  <si>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</si>
  <si>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</si>
  <si>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</si>
  <si>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</si>
  <si>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</si>
  <si>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</si>
  <si>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</si>
  <si>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</si>
  <si>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</si>
  <si>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</si>
  <si>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</si>
  <si>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</si>
  <si>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</si>
  <si>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</si>
  <si>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</si>
  <si>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</si>
  <si>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</si>
  <si>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</si>
  <si>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</si>
  <si>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</si>
  <si>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</si>
  <si>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</si>
  <si>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</si>
  <si>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</si>
  <si>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</si>
  <si>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</si>
  <si>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</si>
  <si>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</si>
  <si>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</si>
  <si>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</si>
  <si>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</si>
  <si>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</si>
  <si>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</si>
  <si>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</si>
  <si>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</si>
  <si>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</si>
  <si>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</si>
  <si>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</si>
  <si>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</si>
  <si>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</si>
  <si>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</si>
  <si>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</si>
  <si>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</si>
  <si>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</si>
  <si>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</si>
  <si>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</si>
  <si>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08/09/23 - VENCIMENTO 15/09/23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</si>
</sst>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1676558.94</v>
      </c>
      <c r="C6" s="10">
        <v>1598731.9000000001</v>
      </c>
      <c r="D6" s="10">
        <v>2019838.97</v>
      </c>
      <c r="E6" s="10">
        <v>1251808.7</v>
      </c>
      <c r="F6" s="10">
        <v>1221014.6700000002</v>
      </c>
      <c r="G6" s="10">
        <v>1342587.9700000002</v>
      </c>
      <c r="H6" s="10">
        <v>1227476.42</v>
      </c>
      <c r="I6" s="10">
        <v>1717519.55</v>
      </c>
      <c r="J6" s="10">
        <v>598594.54</v>
      </c>
      <c r="K6" s="10">
        <f>SUM(B6:J6)</f>
        <v>12654131.66</v>
      </c>
      <c r="Q6"/>
      <c r="R6"/>
    </row>
    <row r="7" spans="1:18" ht="27" customHeight="1">
      <c r="A7" s="2" t="s">
        <v>4</v>
      </c>
      <c r="B7" s="19">
        <v>-101392.4</v>
      </c>
      <c r="C7" s="19">
        <v>-67095.6</v>
      </c>
      <c r="D7" s="19">
        <v>556729.1800000002</v>
      </c>
      <c r="E7" s="19">
        <v>-82873.71</v>
      </c>
      <c r="F7" s="19">
        <v>-53829.22</v>
      </c>
      <c r="G7" s="19">
        <v>-66397.8</v>
      </c>
      <c r="H7" s="19">
        <v>370883.21</v>
      </c>
      <c r="I7" s="19">
        <v>-84933.9</v>
      </c>
      <c r="J7" s="19">
        <v>275241.52</v>
      </c>
      <c r="K7" s="8">
        <f>SUM(B7:J7)</f>
        <v>746331.2800000001</v>
      </c>
      <c r="Q7"/>
      <c r="R7"/>
    </row>
    <row r="8" spans="1:11" ht="27" customHeight="1">
      <c r="A8" s="6" t="s">
        <v>5</v>
      </c>
      <c r="B8" s="7">
        <f>+B6+B7</f>
        <v>1575166.54</v>
      </c>
      <c r="C8" s="7">
        <f aca="true" t="shared" si="0" ref="C8:J8">+C6+C7</f>
        <v>1531636.3</v>
      </c>
      <c r="D8" s="7">
        <f t="shared" si="0"/>
        <v>2576568.1500000004</v>
      </c>
      <c r="E8" s="7">
        <f t="shared" si="0"/>
        <v>1168934.99</v>
      </c>
      <c r="F8" s="7">
        <f t="shared" si="0"/>
        <v>1167185.4500000002</v>
      </c>
      <c r="G8" s="7">
        <f t="shared" si="0"/>
        <v>1276190.1700000002</v>
      </c>
      <c r="H8" s="7">
        <f t="shared" si="0"/>
        <v>1598359.63</v>
      </c>
      <c r="I8" s="7">
        <f t="shared" si="0"/>
        <v>1632585.6500000001</v>
      </c>
      <c r="J8" s="7">
        <f t="shared" si="0"/>
        <v>873836.06</v>
      </c>
      <c r="K8" s="7">
        <f>+K7+K6</f>
        <v>13400462.94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794971.09</v>
      </c>
      <c r="C13" s="10">
        <v>527734.6799999999</v>
      </c>
      <c r="D13" s="10">
        <v>1729648.4900000002</v>
      </c>
      <c r="E13" s="10">
        <v>1429031.8199999998</v>
      </c>
      <c r="F13" s="10">
        <v>1448010.68</v>
      </c>
      <c r="G13" s="10">
        <v>869052.2200000001</v>
      </c>
      <c r="H13" s="10">
        <v>501887.83999999997</v>
      </c>
      <c r="I13" s="10">
        <v>615217.41</v>
      </c>
      <c r="J13" s="10">
        <v>749847.2400000001</v>
      </c>
      <c r="K13" s="10">
        <v>947555.17</v>
      </c>
      <c r="L13" s="10">
        <f>SUM(B13:K13)</f>
        <v>9612956.639999999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-561098.9</v>
      </c>
      <c r="C14" s="8">
        <v>-22686.24</v>
      </c>
      <c r="D14" s="8">
        <v>-61872.8</v>
      </c>
      <c r="E14" s="8">
        <v>368780.41000000003</v>
      </c>
      <c r="F14" s="8">
        <v>-44880</v>
      </c>
      <c r="G14" s="8">
        <v>-34157.2</v>
      </c>
      <c r="H14" s="8">
        <v>-17719.85</v>
      </c>
      <c r="I14" s="8">
        <v>195723.63</v>
      </c>
      <c r="J14" s="8">
        <v>-22580.8</v>
      </c>
      <c r="K14" s="8">
        <v>-47653.98</v>
      </c>
      <c r="L14" s="8">
        <f>SUM(B14:K14)</f>
        <v>-248145.73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233872.18999999994</v>
      </c>
      <c r="C15" s="7">
        <f aca="true" t="shared" si="1" ref="C15:K15">+C13+C14</f>
        <v>505048.43999999994</v>
      </c>
      <c r="D15" s="7">
        <f t="shared" si="1"/>
        <v>1667775.6900000002</v>
      </c>
      <c r="E15" s="7">
        <f t="shared" si="1"/>
        <v>1797812.23</v>
      </c>
      <c r="F15" s="7">
        <f t="shared" si="1"/>
        <v>1403130.68</v>
      </c>
      <c r="G15" s="7">
        <f t="shared" si="1"/>
        <v>834895.0200000001</v>
      </c>
      <c r="H15" s="7">
        <f t="shared" si="1"/>
        <v>484167.99</v>
      </c>
      <c r="I15" s="7">
        <f t="shared" si="1"/>
        <v>810941.04</v>
      </c>
      <c r="J15" s="7">
        <f t="shared" si="1"/>
        <v>727266.4400000001</v>
      </c>
      <c r="K15" s="7">
        <f t="shared" si="1"/>
        <v>899901.1900000001</v>
      </c>
      <c r="L15" s="7">
        <f>+L13+L14</f>
        <v>9364810.909999998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1495456.76</v>
      </c>
      <c r="C20" s="10">
        <v>1071803.4</v>
      </c>
      <c r="D20" s="10">
        <v>937252.8700000001</v>
      </c>
      <c r="E20" s="10">
        <v>280644.99999999994</v>
      </c>
      <c r="F20" s="10">
        <v>1014759.41</v>
      </c>
      <c r="G20" s="10">
        <v>1429744.02</v>
      </c>
      <c r="H20" s="10">
        <v>255681.23</v>
      </c>
      <c r="I20" s="10">
        <v>1101384.7299999997</v>
      </c>
      <c r="J20" s="10">
        <v>962112.58</v>
      </c>
      <c r="K20" s="10">
        <v>1274311.9200000002</v>
      </c>
      <c r="L20" s="10">
        <v>1160072.5100000002</v>
      </c>
      <c r="M20" s="10">
        <v>649934.0000000001</v>
      </c>
      <c r="N20" s="10">
        <v>332609.77</v>
      </c>
      <c r="O20" s="10">
        <f>SUM(B20:N20)</f>
        <v>11965768.2</v>
      </c>
    </row>
    <row r="21" spans="1:15" ht="27" customHeight="1">
      <c r="A21" s="2" t="s">
        <v>4</v>
      </c>
      <c r="B21" s="8">
        <v>-46147.2</v>
      </c>
      <c r="C21" s="8">
        <v>-43071.6</v>
      </c>
      <c r="D21" s="8">
        <v>-25968.8</v>
      </c>
      <c r="E21" s="8">
        <v>-8003.6</v>
      </c>
      <c r="F21" s="8">
        <v>-27042.4</v>
      </c>
      <c r="G21" s="8">
        <v>-55492.8</v>
      </c>
      <c r="H21" s="8">
        <v>-13533.49</v>
      </c>
      <c r="I21" s="8">
        <v>-61710</v>
      </c>
      <c r="J21" s="8">
        <v>-34342</v>
      </c>
      <c r="K21" s="8">
        <v>351941.2</v>
      </c>
      <c r="L21" s="8">
        <v>306884</v>
      </c>
      <c r="M21" s="8">
        <v>-21234.4</v>
      </c>
      <c r="N21" s="8">
        <v>-15061.2</v>
      </c>
      <c r="O21" s="8">
        <f>SUM(B21:N21)</f>
        <v>307217.70999999996</v>
      </c>
    </row>
    <row r="22" spans="1:15" ht="27" customHeight="1">
      <c r="A22" s="6" t="s">
        <v>5</v>
      </c>
      <c r="B22" s="7">
        <f>+B20+B21</f>
        <v>1449309.56</v>
      </c>
      <c r="C22" s="7">
        <f aca="true" t="shared" si="2" ref="C22:N22">+C20+C21</f>
        <v>1028731.7999999999</v>
      </c>
      <c r="D22" s="7">
        <f t="shared" si="2"/>
        <v>911284.0700000001</v>
      </c>
      <c r="E22" s="7">
        <f t="shared" si="2"/>
        <v>272641.39999999997</v>
      </c>
      <c r="F22" s="7">
        <f t="shared" si="2"/>
        <v>987717.01</v>
      </c>
      <c r="G22" s="7">
        <f t="shared" si="2"/>
        <v>1374251.22</v>
      </c>
      <c r="H22" s="7">
        <f t="shared" si="2"/>
        <v>242147.74000000002</v>
      </c>
      <c r="I22" s="7">
        <f t="shared" si="2"/>
        <v>1039674.7299999997</v>
      </c>
      <c r="J22" s="7">
        <f t="shared" si="2"/>
        <v>927770.58</v>
      </c>
      <c r="K22" s="7">
        <f t="shared" si="2"/>
        <v>1626253.12</v>
      </c>
      <c r="L22" s="7">
        <f t="shared" si="2"/>
        <v>1466956.5100000002</v>
      </c>
      <c r="M22" s="7">
        <f t="shared" si="2"/>
        <v>628699.6000000001</v>
      </c>
      <c r="N22" s="7">
        <f t="shared" si="2"/>
        <v>317548.57</v>
      </c>
      <c r="O22" s="7">
        <f>+O20+O21</f>
        <v>12272985.91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2023-09-14T19:05:28Z</dcterms:modified>
  <cp:category/>
  <cp:version/>
  <cp:contentType/>
  <cp:contentStatus/>
</cp:coreProperties>
</file>