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<sst xmlns="http://schemas.openxmlformats.org/spreadsheetml/2006/main" count="81" uniqueCount="63">
  <si>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</si>
  <si>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</si>
  <si>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</si>
  <si>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</si>
  <si>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</si>
  <si>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</si>
  <si>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</si>
  <si>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</si>
  <si>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</si>
  <si>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</si>
  <si>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</si>
  <si>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</si>
  <si>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</si>
  <si>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</si>
  <si>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</si>
  <si>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</si>
  <si>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</si>
  <si>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</si>
  <si>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</si>
  <si>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</si>
  <si>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</si>
  <si>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</si>
  <si>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</si>
  <si>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</si>
  <si>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</si>
  <si>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</si>
  <si>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</si>
  <si>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</si>
  <si>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</si>
  <si>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</si>
  <si>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</si>
  <si>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</si>
  <si>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</si>
  <si>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</si>
  <si>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</si>
  <si>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</si>
  <si>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</si>
  <si>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</si>
  <si>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</si>
  <si>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</si>
  <si>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</si>
  <si>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</si>
  <si>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</si>
  <si>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</si>
  <si>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</si>
  <si>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</si>
  <si>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</si>
  <si>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</si>
  <si>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</si>
  <si>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</si>
  <si>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</si>
  <si>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</si>
  <si>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</si>
  <si>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</si>
  <si>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</si>
  <si>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</si>
  <si>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</si>
  <si>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</si>
  <si>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</si>
  <si>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</si>
  <si>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</si>
  <si>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</si>
  <si>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01/10/23 A 31/10/23 - VENCIMENTO DE 06/10/23 A 08/11/23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</si>
</sst>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44538963.94000001</v>
      </c>
      <c r="C6" s="10">
        <v>41983695.51</v>
      </c>
      <c r="D6" s="10">
        <v>53317427.64000001</v>
      </c>
      <c r="E6" s="10">
        <v>32111096.760000005</v>
      </c>
      <c r="F6" s="10">
        <v>32589056.090000007</v>
      </c>
      <c r="G6" s="10">
        <v>36216998.150000006</v>
      </c>
      <c r="H6" s="10">
        <v>33001388.769999992</v>
      </c>
      <c r="I6" s="10">
        <v>45482370.769999996</v>
      </c>
      <c r="J6" s="10">
        <v>15137916.39</v>
      </c>
      <c r="K6" s="10">
        <f>SUM(B6:J6)</f>
        <v>334378914.02</v>
      </c>
      <c r="Q6"/>
      <c r="R6"/>
    </row>
    <row r="7" spans="1:18" ht="27" customHeight="1">
      <c r="A7" s="2" t="s">
        <v>4</v>
      </c>
      <c r="B7" s="19">
        <v>-2739001.77</v>
      </c>
      <c r="C7" s="19">
        <v>-1896051.19</v>
      </c>
      <c r="D7" s="19">
        <v>-1669092.3599999973</v>
      </c>
      <c r="E7" s="19">
        <v>-2106346.9</v>
      </c>
      <c r="F7" s="19">
        <v>-1100175.65</v>
      </c>
      <c r="G7" s="19">
        <v>-2036617.73</v>
      </c>
      <c r="H7" s="19">
        <v>-212742.41999999975</v>
      </c>
      <c r="I7" s="19">
        <v>-1964279.6800000002</v>
      </c>
      <c r="J7" s="19">
        <v>-579060.9400000005</v>
      </c>
      <c r="K7" s="8">
        <f>SUM(B7:J7)</f>
        <v>-14303368.639999999</v>
      </c>
      <c r="Q7"/>
      <c r="R7"/>
    </row>
    <row r="8" spans="1:11" ht="27" customHeight="1">
      <c r="A8" s="6" t="s">
        <v>5</v>
      </c>
      <c r="B8" s="7">
        <f>+B6+B7</f>
        <v>41799962.17000001</v>
      </c>
      <c r="C8" s="7">
        <f aca="true" t="shared" si="0" ref="C8:J8">+C6+C7</f>
        <v>40087644.32</v>
      </c>
      <c r="D8" s="7">
        <f t="shared" si="0"/>
        <v>51648335.28000001</v>
      </c>
      <c r="E8" s="7">
        <f t="shared" si="0"/>
        <v>30004749.860000007</v>
      </c>
      <c r="F8" s="7">
        <f t="shared" si="0"/>
        <v>31488880.44000001</v>
      </c>
      <c r="G8" s="7">
        <f t="shared" si="0"/>
        <v>34180380.42000001</v>
      </c>
      <c r="H8" s="7">
        <f t="shared" si="0"/>
        <v>32788646.349999994</v>
      </c>
      <c r="I8" s="7">
        <f t="shared" si="0"/>
        <v>43518091.089999996</v>
      </c>
      <c r="J8" s="7">
        <f t="shared" si="0"/>
        <v>14558855.45</v>
      </c>
      <c r="K8" s="7">
        <f>+K7+K6</f>
        <v>320075545.38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20693460.689999994</v>
      </c>
      <c r="C13" s="10">
        <v>13939559.119999995</v>
      </c>
      <c r="D13" s="10">
        <v>45802522.220000006</v>
      </c>
      <c r="E13" s="10">
        <v>37527339.379999995</v>
      </c>
      <c r="F13" s="10">
        <v>38714615.21</v>
      </c>
      <c r="G13" s="10">
        <v>22264797.490000002</v>
      </c>
      <c r="H13" s="10">
        <v>12866129.11</v>
      </c>
      <c r="I13" s="10">
        <v>16233920.490000004</v>
      </c>
      <c r="J13" s="10">
        <v>18792608.660000004</v>
      </c>
      <c r="K13" s="10">
        <v>25065776.22</v>
      </c>
      <c r="L13" s="10">
        <f>SUM(B13:K13)</f>
        <v>251900728.59000003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-5395494.02</v>
      </c>
      <c r="C14" s="8">
        <v>-360144.1</v>
      </c>
      <c r="D14" s="8">
        <v>-1310209.4500000002</v>
      </c>
      <c r="E14" s="8">
        <v>-502032.4499999982</v>
      </c>
      <c r="F14" s="8">
        <v>-922968.01</v>
      </c>
      <c r="G14" s="8">
        <v>-652570.77</v>
      </c>
      <c r="H14" s="8">
        <v>-548184.7</v>
      </c>
      <c r="I14" s="8">
        <v>-379619.58999999997</v>
      </c>
      <c r="J14" s="8">
        <v>-346341.5</v>
      </c>
      <c r="K14" s="8">
        <v>-679012.6900000001</v>
      </c>
      <c r="L14" s="8">
        <f>SUM(B14:K14)</f>
        <v>-11096577.279999996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15297966.669999994</v>
      </c>
      <c r="C15" s="7">
        <f aca="true" t="shared" si="1" ref="C15:K15">+C13+C14</f>
        <v>13579415.019999996</v>
      </c>
      <c r="D15" s="7">
        <f t="shared" si="1"/>
        <v>44492312.77</v>
      </c>
      <c r="E15" s="7">
        <f t="shared" si="1"/>
        <v>37025306.93</v>
      </c>
      <c r="F15" s="7">
        <f t="shared" si="1"/>
        <v>37791647.2</v>
      </c>
      <c r="G15" s="7">
        <f t="shared" si="1"/>
        <v>21612226.720000003</v>
      </c>
      <c r="H15" s="7">
        <f t="shared" si="1"/>
        <v>12317944.41</v>
      </c>
      <c r="I15" s="7">
        <f t="shared" si="1"/>
        <v>15854300.900000004</v>
      </c>
      <c r="J15" s="7">
        <f t="shared" si="1"/>
        <v>18446267.160000004</v>
      </c>
      <c r="K15" s="7">
        <f t="shared" si="1"/>
        <v>24386763.529999997</v>
      </c>
      <c r="L15" s="7">
        <f>+L13+L14</f>
        <v>240804151.31000003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39915603.72</v>
      </c>
      <c r="C20" s="10">
        <v>29021079.43</v>
      </c>
      <c r="D20" s="10">
        <v>25585134.399999995</v>
      </c>
      <c r="E20" s="10">
        <v>7808166.169999999</v>
      </c>
      <c r="F20" s="10">
        <v>27176532.819999997</v>
      </c>
      <c r="G20" s="10">
        <v>38005953.39</v>
      </c>
      <c r="H20" s="10">
        <v>7611926.869999999</v>
      </c>
      <c r="I20" s="10">
        <v>29286710.580000006</v>
      </c>
      <c r="J20" s="10">
        <v>25399534.75999999</v>
      </c>
      <c r="K20" s="10">
        <v>34356355.910000004</v>
      </c>
      <c r="L20" s="10">
        <v>31069727.88</v>
      </c>
      <c r="M20" s="10">
        <v>17270169.37</v>
      </c>
      <c r="N20" s="10">
        <v>8745349.8</v>
      </c>
      <c r="O20" s="10">
        <f>SUM(B20:N20)</f>
        <v>321252245.1</v>
      </c>
    </row>
    <row r="21" spans="1:15" ht="27" customHeight="1">
      <c r="A21" s="2" t="s">
        <v>4</v>
      </c>
      <c r="B21" s="8">
        <v>4320413.22</v>
      </c>
      <c r="C21" s="8">
        <v>2680082.12</v>
      </c>
      <c r="D21" s="8">
        <v>-700190.4</v>
      </c>
      <c r="E21" s="8">
        <v>-249415.92999999996</v>
      </c>
      <c r="F21" s="8">
        <v>-632770.83</v>
      </c>
      <c r="G21" s="8">
        <v>-1184080.6900000002</v>
      </c>
      <c r="H21" s="8">
        <v>-300063.45</v>
      </c>
      <c r="I21" s="8">
        <v>-1345947.3599999999</v>
      </c>
      <c r="J21" s="8">
        <v>-715556.2100000001</v>
      </c>
      <c r="K21" s="8">
        <v>4364799.04</v>
      </c>
      <c r="L21" s="8">
        <v>4044046.77</v>
      </c>
      <c r="M21" s="8">
        <v>-458779.30000000005</v>
      </c>
      <c r="N21" s="8">
        <v>-348151.47</v>
      </c>
      <c r="O21" s="8">
        <f>SUM(B21:N21)</f>
        <v>9474385.509999998</v>
      </c>
    </row>
    <row r="22" spans="1:15" ht="27" customHeight="1">
      <c r="A22" s="6" t="s">
        <v>5</v>
      </c>
      <c r="B22" s="7">
        <f>+B20+B21</f>
        <v>44236016.94</v>
      </c>
      <c r="C22" s="7">
        <f aca="true" t="shared" si="2" ref="C22:N22">+C20+C21</f>
        <v>31701161.55</v>
      </c>
      <c r="D22" s="7">
        <f t="shared" si="2"/>
        <v>24884943.999999996</v>
      </c>
      <c r="E22" s="7">
        <f t="shared" si="2"/>
        <v>7558750.239999999</v>
      </c>
      <c r="F22" s="7">
        <f t="shared" si="2"/>
        <v>26543761.99</v>
      </c>
      <c r="G22" s="7">
        <f t="shared" si="2"/>
        <v>36821872.7</v>
      </c>
      <c r="H22" s="7">
        <f t="shared" si="2"/>
        <v>7311863.419999999</v>
      </c>
      <c r="I22" s="7">
        <f t="shared" si="2"/>
        <v>27940763.220000006</v>
      </c>
      <c r="J22" s="7">
        <f t="shared" si="2"/>
        <v>24683978.54999999</v>
      </c>
      <c r="K22" s="7">
        <f t="shared" si="2"/>
        <v>38721154.95</v>
      </c>
      <c r="L22" s="7">
        <f t="shared" si="2"/>
        <v>35113774.65</v>
      </c>
      <c r="M22" s="7">
        <f t="shared" si="2"/>
        <v>16811390.07</v>
      </c>
      <c r="N22" s="7">
        <f t="shared" si="2"/>
        <v>8397198.33</v>
      </c>
      <c r="O22" s="7">
        <f>+O20+O21</f>
        <v>330726630.61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2024-03-06T15:00:36Z</dcterms:modified>
  <cp:category/>
  <cp:version/>
  <cp:contentType/>
  <cp:contentStatus/>
</cp:coreProperties>
</file>