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<sst xmlns="http://schemas.openxmlformats.org/spreadsheetml/2006/main" count="81" uniqueCount="63">
  <si>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</si>
  <si>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</si>
  <si>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</si>
  <si>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</si>
  <si>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</si>
  <si>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</si>
  <si>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</si>
  <si>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</si>
  <si>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</si>
  <si>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</si>
  <si>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</si>
  <si>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</si>
  <si>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</si>
  <si>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</si>
  <si>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</si>
  <si>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</si>
  <si>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</si>
  <si>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</si>
  <si>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</si>
  <si>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</si>
  <si>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</si>
  <si>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</si>
  <si>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</si>
  <si>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</si>
  <si>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</si>
  <si>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</si>
  <si>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</si>
  <si>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</si>
  <si>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</si>
  <si>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</si>
  <si>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</si>
  <si>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</si>
  <si>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</si>
  <si>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</si>
  <si>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</si>
  <si>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</si>
  <si>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</si>
  <si>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</si>
  <si>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</si>
  <si>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</si>
  <si>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</si>
  <si>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</si>
  <si>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</si>
  <si>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</si>
  <si>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</si>
  <si>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</si>
  <si>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</si>
  <si>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</si>
  <si>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</si>
  <si>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</si>
  <si>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</si>
  <si>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</si>
  <si>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</si>
  <si>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</si>
  <si>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</si>
  <si>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</si>
  <si>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</si>
  <si>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</si>
  <si>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</si>
  <si>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</si>
  <si>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</si>
  <si>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</si>
  <si>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23/10/23 - VENCIMENTO 30/10/23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</si>
</sst>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1772841.39</v>
      </c>
      <c r="C6" s="10">
        <v>1677229.12</v>
      </c>
      <c r="D6" s="10">
        <v>2077216.7300000002</v>
      </c>
      <c r="E6" s="10">
        <v>1275611.52</v>
      </c>
      <c r="F6" s="10">
        <v>1253906.1400000001</v>
      </c>
      <c r="G6" s="10">
        <v>1382605.47</v>
      </c>
      <c r="H6" s="10">
        <v>1272840.3599999999</v>
      </c>
      <c r="I6" s="10">
        <v>1757060.5600000003</v>
      </c>
      <c r="J6" s="10">
        <v>623068.1500000001</v>
      </c>
      <c r="K6" s="10">
        <f>SUM(B6:J6)</f>
        <v>13092379.440000001</v>
      </c>
      <c r="Q6"/>
      <c r="R6"/>
    </row>
    <row r="7" spans="1:18" ht="27" customHeight="1">
      <c r="A7" s="2" t="s">
        <v>4</v>
      </c>
      <c r="B7" s="19">
        <v>-105885.3</v>
      </c>
      <c r="C7" s="19">
        <v>-77592.3</v>
      </c>
      <c r="D7" s="19">
        <v>-99876.13999999998</v>
      </c>
      <c r="E7" s="19">
        <v>-84726.20999999999</v>
      </c>
      <c r="F7" s="19">
        <v>-48215.2</v>
      </c>
      <c r="G7" s="19">
        <v>-73442.06</v>
      </c>
      <c r="H7" s="19">
        <v>-31332.61</v>
      </c>
      <c r="I7" s="19">
        <v>-81297.76000000001</v>
      </c>
      <c r="J7" s="19">
        <v>-543246.16</v>
      </c>
      <c r="K7" s="8">
        <f>SUM(B7:J7)</f>
        <v>-1145613.74</v>
      </c>
      <c r="Q7"/>
      <c r="R7"/>
    </row>
    <row r="8" spans="1:11" ht="27" customHeight="1">
      <c r="A8" s="6" t="s">
        <v>5</v>
      </c>
      <c r="B8" s="7">
        <f>+B6+B7</f>
        <v>1666956.0899999999</v>
      </c>
      <c r="C8" s="7">
        <f aca="true" t="shared" si="0" ref="C8:J8">+C6+C7</f>
        <v>1599636.82</v>
      </c>
      <c r="D8" s="7">
        <f t="shared" si="0"/>
        <v>1977340.5900000003</v>
      </c>
      <c r="E8" s="7">
        <f t="shared" si="0"/>
        <v>1190885.31</v>
      </c>
      <c r="F8" s="7">
        <f t="shared" si="0"/>
        <v>1205690.9400000002</v>
      </c>
      <c r="G8" s="7">
        <f t="shared" si="0"/>
        <v>1309163.41</v>
      </c>
      <c r="H8" s="7">
        <f t="shared" si="0"/>
        <v>1241507.7499999998</v>
      </c>
      <c r="I8" s="7">
        <f t="shared" si="0"/>
        <v>1675762.8000000003</v>
      </c>
      <c r="J8" s="7">
        <f t="shared" si="0"/>
        <v>79821.9900000001</v>
      </c>
      <c r="K8" s="7">
        <f>+K7+K6</f>
        <v>11946765.700000001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825522.96</v>
      </c>
      <c r="C13" s="10">
        <v>553139.66</v>
      </c>
      <c r="D13" s="10">
        <v>1798835.42</v>
      </c>
      <c r="E13" s="10">
        <v>1468592.92</v>
      </c>
      <c r="F13" s="10">
        <v>1391809.0899999999</v>
      </c>
      <c r="G13" s="10">
        <v>903243.9600000001</v>
      </c>
      <c r="H13" s="10">
        <v>519816.70999999996</v>
      </c>
      <c r="I13" s="10">
        <v>638062.7300000001</v>
      </c>
      <c r="J13" s="10">
        <v>779660.23</v>
      </c>
      <c r="K13" s="10">
        <v>961890.13</v>
      </c>
      <c r="L13" s="10">
        <f>SUM(B13:K13)</f>
        <v>9840573.81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-128188.59</v>
      </c>
      <c r="C14" s="8">
        <v>-22026.4</v>
      </c>
      <c r="D14" s="8">
        <v>-68666.4</v>
      </c>
      <c r="E14" s="8">
        <v>-55241.72000000011</v>
      </c>
      <c r="F14" s="8">
        <v>-46239.6</v>
      </c>
      <c r="G14" s="8">
        <v>-34073.6</v>
      </c>
      <c r="H14" s="8">
        <v>-23814.45</v>
      </c>
      <c r="I14" s="8">
        <v>-25555.23</v>
      </c>
      <c r="J14" s="8">
        <v>-25590.4</v>
      </c>
      <c r="K14" s="8">
        <v>-42636</v>
      </c>
      <c r="L14" s="8">
        <f>SUM(B14:K14)</f>
        <v>-472032.3900000001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697334.37</v>
      </c>
      <c r="C15" s="7">
        <f aca="true" t="shared" si="1" ref="C15:K15">+C13+C14</f>
        <v>531113.26</v>
      </c>
      <c r="D15" s="7">
        <f t="shared" si="1"/>
        <v>1730169.02</v>
      </c>
      <c r="E15" s="7">
        <f t="shared" si="1"/>
        <v>1413351.1999999997</v>
      </c>
      <c r="F15" s="7">
        <f t="shared" si="1"/>
        <v>1345569.4899999998</v>
      </c>
      <c r="G15" s="7">
        <f t="shared" si="1"/>
        <v>869170.3600000001</v>
      </c>
      <c r="H15" s="7">
        <f t="shared" si="1"/>
        <v>496002.25999999995</v>
      </c>
      <c r="I15" s="7">
        <f t="shared" si="1"/>
        <v>612507.5000000001</v>
      </c>
      <c r="J15" s="7">
        <f t="shared" si="1"/>
        <v>754069.83</v>
      </c>
      <c r="K15" s="7">
        <f t="shared" si="1"/>
        <v>919254.13</v>
      </c>
      <c r="L15" s="7">
        <f>+L13+L14</f>
        <v>9368541.42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1386519.1400000001</v>
      </c>
      <c r="C20" s="10">
        <v>1109728.09</v>
      </c>
      <c r="D20" s="10">
        <v>934628.71</v>
      </c>
      <c r="E20" s="10">
        <v>290993.33999999997</v>
      </c>
      <c r="F20" s="10">
        <v>1042958.6599999999</v>
      </c>
      <c r="G20" s="10">
        <v>1476744.56</v>
      </c>
      <c r="H20" s="10">
        <v>295348.13</v>
      </c>
      <c r="I20" s="10">
        <v>1129715.5599999998</v>
      </c>
      <c r="J20" s="10">
        <v>976951.8200000001</v>
      </c>
      <c r="K20" s="10">
        <v>1300199.86</v>
      </c>
      <c r="L20" s="10">
        <v>1161537.2400000002</v>
      </c>
      <c r="M20" s="10">
        <v>662803.65</v>
      </c>
      <c r="N20" s="10">
        <v>342452.41</v>
      </c>
      <c r="O20" s="10">
        <f>SUM(B20:N20)</f>
        <v>12110581.17</v>
      </c>
    </row>
    <row r="21" spans="1:15" ht="27" customHeight="1">
      <c r="A21" s="2" t="s">
        <v>4</v>
      </c>
      <c r="B21" s="8">
        <v>16357.299999999996</v>
      </c>
      <c r="C21" s="8">
        <v>-25061.879999999997</v>
      </c>
      <c r="D21" s="8">
        <v>-8434.710000000003</v>
      </c>
      <c r="E21" s="8">
        <v>540.5200000000004</v>
      </c>
      <c r="F21" s="8">
        <v>-6726.029999999999</v>
      </c>
      <c r="G21" s="8">
        <v>-882.7300000000032</v>
      </c>
      <c r="H21" s="8">
        <v>7731.630000000001</v>
      </c>
      <c r="I21" s="8">
        <v>-9675.689999999995</v>
      </c>
      <c r="J21" s="8">
        <v>-10758.04</v>
      </c>
      <c r="K21" s="8">
        <v>28660.65</v>
      </c>
      <c r="L21" s="8">
        <v>13388.3</v>
      </c>
      <c r="M21" s="8">
        <v>-3379.209999999999</v>
      </c>
      <c r="N21" s="8">
        <v>-19855.43</v>
      </c>
      <c r="O21" s="8">
        <f>SUM(B21:N21)</f>
        <v>-18095.320000000003</v>
      </c>
    </row>
    <row r="22" spans="1:15" ht="27" customHeight="1">
      <c r="A22" s="6" t="s">
        <v>5</v>
      </c>
      <c r="B22" s="7">
        <f>+B20+B21</f>
        <v>1402876.4400000002</v>
      </c>
      <c r="C22" s="7">
        <f aca="true" t="shared" si="2" ref="C22:N22">+C20+C21</f>
        <v>1084666.2100000002</v>
      </c>
      <c r="D22" s="7">
        <f t="shared" si="2"/>
        <v>926194</v>
      </c>
      <c r="E22" s="7">
        <f t="shared" si="2"/>
        <v>291533.86</v>
      </c>
      <c r="F22" s="7">
        <f t="shared" si="2"/>
        <v>1036232.6299999999</v>
      </c>
      <c r="G22" s="7">
        <f t="shared" si="2"/>
        <v>1475861.83</v>
      </c>
      <c r="H22" s="7">
        <f t="shared" si="2"/>
        <v>303079.76</v>
      </c>
      <c r="I22" s="7">
        <f t="shared" si="2"/>
        <v>1120039.8699999999</v>
      </c>
      <c r="J22" s="7">
        <f t="shared" si="2"/>
        <v>966193.78</v>
      </c>
      <c r="K22" s="7">
        <f t="shared" si="2"/>
        <v>1328860.51</v>
      </c>
      <c r="L22" s="7">
        <f t="shared" si="2"/>
        <v>1174925.5400000003</v>
      </c>
      <c r="M22" s="7">
        <f t="shared" si="2"/>
        <v>659424.4400000001</v>
      </c>
      <c r="N22" s="7">
        <f t="shared" si="2"/>
        <v>322596.98</v>
      </c>
      <c r="O22" s="7">
        <f>+O20+O21</f>
        <v>12092485.85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2023-10-27T21:31:41Z</dcterms:modified>
  <cp:category/>
  <cp:version/>
  <cp:contentType/>
  <cp:contentStatus/>
</cp:coreProperties>
</file>