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<sst xmlns="http://schemas.openxmlformats.org/spreadsheetml/2006/main" count="81" uniqueCount="63">
  <si>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</si>
  <si>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</si>
  <si>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</si>
  <si>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</si>
  <si>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</si>
  <si>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</si>
  <si>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</si>
  <si>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</si>
  <si>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</si>
  <si>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</si>
  <si>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</si>
  <si>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</si>
  <si>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</si>
  <si>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</si>
  <si>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</si>
  <si>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</si>
  <si>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</si>
  <si>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</si>
  <si>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</si>
  <si>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</si>
  <si>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</si>
  <si>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</si>
  <si>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</si>
  <si>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</si>
  <si>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</si>
  <si>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</si>
  <si>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</si>
  <si>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</si>
  <si>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</si>
  <si>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</si>
  <si>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</si>
  <si>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</si>
  <si>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</si>
  <si>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</si>
  <si>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</si>
  <si>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</si>
  <si>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</si>
  <si>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</si>
  <si>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</si>
  <si>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</si>
  <si>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</si>
  <si>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</si>
  <si>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</si>
  <si>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</si>
  <si>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</si>
  <si>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</si>
  <si>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</si>
  <si>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</si>
  <si>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</si>
  <si>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</si>
  <si>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</si>
  <si>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</si>
  <si>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</si>
  <si>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</si>
  <si>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</si>
  <si>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</si>
  <si>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</si>
  <si>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</si>
  <si>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</si>
  <si>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</si>
  <si>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</si>
  <si>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</si>
  <si>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19/10/23 - VENCIMENTO 26/10/23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</si>
</sst>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1809687.5</v>
      </c>
      <c r="C6" s="10">
        <v>1700737.89</v>
      </c>
      <c r="D6" s="10">
        <v>2124040.34</v>
      </c>
      <c r="E6" s="10">
        <v>1316428.61</v>
      </c>
      <c r="F6" s="10">
        <v>1266265.9799999997</v>
      </c>
      <c r="G6" s="10">
        <v>1423312.6600000001</v>
      </c>
      <c r="H6" s="10">
        <v>1299588.1300000001</v>
      </c>
      <c r="I6" s="10">
        <v>1805777.4500000002</v>
      </c>
      <c r="J6" s="10">
        <v>632540.6100000001</v>
      </c>
      <c r="K6" s="10">
        <f>SUM(B6:J6)</f>
        <v>13378379.170000002</v>
      </c>
      <c r="Q6"/>
      <c r="R6"/>
    </row>
    <row r="7" spans="1:18" ht="27" customHeight="1">
      <c r="A7" s="2" t="s">
        <v>4</v>
      </c>
      <c r="B7" s="19">
        <v>-110093.4</v>
      </c>
      <c r="C7" s="19">
        <v>-73413.5</v>
      </c>
      <c r="D7" s="19">
        <v>-98083.32999999999</v>
      </c>
      <c r="E7" s="19">
        <v>-90393.15</v>
      </c>
      <c r="F7" s="19">
        <v>-45381.6</v>
      </c>
      <c r="G7" s="19">
        <v>-80178.7</v>
      </c>
      <c r="H7" s="19">
        <v>-29568.27</v>
      </c>
      <c r="I7" s="19">
        <v>-81182.29</v>
      </c>
      <c r="J7" s="19">
        <v>-25240.80000000001</v>
      </c>
      <c r="K7" s="8">
        <f>SUM(B7:J7)</f>
        <v>-633535.04</v>
      </c>
      <c r="Q7"/>
      <c r="R7"/>
    </row>
    <row r="8" spans="1:11" ht="27" customHeight="1">
      <c r="A8" s="6" t="s">
        <v>5</v>
      </c>
      <c r="B8" s="7">
        <f>+B6+B7</f>
        <v>1699594.1</v>
      </c>
      <c r="C8" s="7">
        <f aca="true" t="shared" si="0" ref="C8:J8">+C6+C7</f>
        <v>1627324.39</v>
      </c>
      <c r="D8" s="7">
        <f t="shared" si="0"/>
        <v>2025957.0099999998</v>
      </c>
      <c r="E8" s="7">
        <f t="shared" si="0"/>
        <v>1226035.4600000002</v>
      </c>
      <c r="F8" s="7">
        <f t="shared" si="0"/>
        <v>1220884.3799999997</v>
      </c>
      <c r="G8" s="7">
        <f t="shared" si="0"/>
        <v>1343133.9600000002</v>
      </c>
      <c r="H8" s="7">
        <f t="shared" si="0"/>
        <v>1270019.86</v>
      </c>
      <c r="I8" s="7">
        <f t="shared" si="0"/>
        <v>1724595.1600000001</v>
      </c>
      <c r="J8" s="7">
        <f t="shared" si="0"/>
        <v>607299.81</v>
      </c>
      <c r="K8" s="7">
        <f>+K7+K6</f>
        <v>12744844.130000003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829960.8000000002</v>
      </c>
      <c r="C13" s="10">
        <v>563384.14</v>
      </c>
      <c r="D13" s="10">
        <v>1832994.79</v>
      </c>
      <c r="E13" s="10">
        <v>1502129.0799999998</v>
      </c>
      <c r="F13" s="10">
        <v>1524269.68</v>
      </c>
      <c r="G13" s="10">
        <v>919401.8300000001</v>
      </c>
      <c r="H13" s="10">
        <v>527999.3800000001</v>
      </c>
      <c r="I13" s="10">
        <v>650074.2400000001</v>
      </c>
      <c r="J13" s="10">
        <v>790672.05</v>
      </c>
      <c r="K13" s="10">
        <v>1004337.68</v>
      </c>
      <c r="L13" s="10">
        <f>SUM(B13:K13)</f>
        <v>10145223.67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-126688.19</v>
      </c>
      <c r="C14" s="8">
        <v>-20930.8</v>
      </c>
      <c r="D14" s="8">
        <v>-65450</v>
      </c>
      <c r="E14" s="8">
        <v>-51822.920000000115</v>
      </c>
      <c r="F14" s="8">
        <v>-42570</v>
      </c>
      <c r="G14" s="8">
        <v>-33519.2</v>
      </c>
      <c r="H14" s="8">
        <v>-23422.85</v>
      </c>
      <c r="I14" s="8">
        <v>-25009.5</v>
      </c>
      <c r="J14" s="8">
        <v>-25960</v>
      </c>
      <c r="K14" s="8">
        <v>-41672.4</v>
      </c>
      <c r="L14" s="8">
        <f>SUM(B14:K14)</f>
        <v>-457045.8600000001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703272.6100000001</v>
      </c>
      <c r="C15" s="7">
        <f aca="true" t="shared" si="1" ref="C15:K15">+C13+C14</f>
        <v>542453.34</v>
      </c>
      <c r="D15" s="7">
        <f t="shared" si="1"/>
        <v>1767544.79</v>
      </c>
      <c r="E15" s="7">
        <f t="shared" si="1"/>
        <v>1450306.1599999997</v>
      </c>
      <c r="F15" s="7">
        <f t="shared" si="1"/>
        <v>1481699.68</v>
      </c>
      <c r="G15" s="7">
        <f t="shared" si="1"/>
        <v>885882.6300000001</v>
      </c>
      <c r="H15" s="7">
        <f t="shared" si="1"/>
        <v>504576.53000000014</v>
      </c>
      <c r="I15" s="7">
        <f t="shared" si="1"/>
        <v>625064.7400000001</v>
      </c>
      <c r="J15" s="7">
        <f t="shared" si="1"/>
        <v>764712.05</v>
      </c>
      <c r="K15" s="7">
        <f t="shared" si="1"/>
        <v>962665.28</v>
      </c>
      <c r="L15" s="7">
        <f>+L13+L14</f>
        <v>9688177.81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1549513.58</v>
      </c>
      <c r="C20" s="10">
        <v>1137953.1600000001</v>
      </c>
      <c r="D20" s="10">
        <v>979383.0700000001</v>
      </c>
      <c r="E20" s="10">
        <v>303919.60000000003</v>
      </c>
      <c r="F20" s="10">
        <v>1092183.39</v>
      </c>
      <c r="G20" s="10">
        <v>1503899.1400000001</v>
      </c>
      <c r="H20" s="10">
        <v>300321.21</v>
      </c>
      <c r="I20" s="10">
        <v>1198430.9999999998</v>
      </c>
      <c r="J20" s="10">
        <v>1012911.0700000001</v>
      </c>
      <c r="K20" s="10">
        <v>1347023.6899999997</v>
      </c>
      <c r="L20" s="10">
        <v>1198454.07</v>
      </c>
      <c r="M20" s="10">
        <v>679626.9099999999</v>
      </c>
      <c r="N20" s="10">
        <v>348006.92</v>
      </c>
      <c r="O20" s="10">
        <f>SUM(B20:N20)</f>
        <v>12651626.81</v>
      </c>
    </row>
    <row r="21" spans="1:15" ht="27" customHeight="1">
      <c r="A21" s="2" t="s">
        <v>4</v>
      </c>
      <c r="B21" s="8">
        <v>-39516.4</v>
      </c>
      <c r="C21" s="8">
        <v>-41016.8</v>
      </c>
      <c r="D21" s="8">
        <v>-31147.94</v>
      </c>
      <c r="E21" s="8">
        <v>-8074.6900000000005</v>
      </c>
      <c r="F21" s="8">
        <v>-24068</v>
      </c>
      <c r="G21" s="8">
        <v>-49046.8</v>
      </c>
      <c r="H21" s="8">
        <v>-10330.39</v>
      </c>
      <c r="I21" s="8">
        <v>-54986.8</v>
      </c>
      <c r="J21" s="8">
        <v>-32485.2</v>
      </c>
      <c r="K21" s="8">
        <v>-20460</v>
      </c>
      <c r="L21" s="8">
        <v>-13987.6</v>
      </c>
      <c r="M21" s="8">
        <v>-22928.4</v>
      </c>
      <c r="N21" s="8">
        <v>-15241.6</v>
      </c>
      <c r="O21" s="8">
        <f>SUM(B21:N21)</f>
        <v>-363290.62</v>
      </c>
    </row>
    <row r="22" spans="1:15" ht="27" customHeight="1">
      <c r="A22" s="6" t="s">
        <v>5</v>
      </c>
      <c r="B22" s="7">
        <f>+B20+B21</f>
        <v>1509997.1800000002</v>
      </c>
      <c r="C22" s="7">
        <f aca="true" t="shared" si="2" ref="C22:N22">+C20+C21</f>
        <v>1096936.36</v>
      </c>
      <c r="D22" s="7">
        <f t="shared" si="2"/>
        <v>948235.1300000001</v>
      </c>
      <c r="E22" s="7">
        <f t="shared" si="2"/>
        <v>295844.91000000003</v>
      </c>
      <c r="F22" s="7">
        <f t="shared" si="2"/>
        <v>1068115.39</v>
      </c>
      <c r="G22" s="7">
        <f t="shared" si="2"/>
        <v>1454852.34</v>
      </c>
      <c r="H22" s="7">
        <f t="shared" si="2"/>
        <v>289990.82</v>
      </c>
      <c r="I22" s="7">
        <f t="shared" si="2"/>
        <v>1143444.1999999997</v>
      </c>
      <c r="J22" s="7">
        <f t="shared" si="2"/>
        <v>980425.8700000001</v>
      </c>
      <c r="K22" s="7">
        <f t="shared" si="2"/>
        <v>1326563.6899999997</v>
      </c>
      <c r="L22" s="7">
        <f t="shared" si="2"/>
        <v>1184466.47</v>
      </c>
      <c r="M22" s="7">
        <f t="shared" si="2"/>
        <v>656698.5099999999</v>
      </c>
      <c r="N22" s="7">
        <f t="shared" si="2"/>
        <v>332765.32</v>
      </c>
      <c r="O22" s="7">
        <f>+O20+O21</f>
        <v>12288336.190000001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2023-10-27T20:42:45Z</dcterms:modified>
  <cp:category/>
  <cp:version/>
  <cp:contentType/>
  <cp:contentStatus/>
</cp:coreProperties>
</file>