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<sst xmlns="http://schemas.openxmlformats.org/spreadsheetml/2006/main" count="81" uniqueCount="63">
  <si>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</si>
  <si>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</si>
  <si>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</si>
  <si>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</si>
  <si>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</si>
  <si>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</si>
  <si>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</si>
  <si>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</si>
  <si>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</si>
  <si>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</si>
  <si>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</si>
  <si>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</si>
  <si>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</si>
  <si>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</si>
  <si>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</si>
  <si>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</si>
  <si>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</si>
  <si>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</si>
  <si>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</si>
  <si>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</si>
  <si>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</si>
  <si>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</si>
  <si>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</si>
  <si>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</si>
  <si>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</si>
  <si>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</si>
  <si>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</si>
  <si>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</si>
  <si>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</si>
  <si>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</si>
  <si>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</si>
  <si>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</si>
  <si>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</si>
  <si>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</si>
  <si>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</si>
  <si>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</si>
  <si>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</si>
  <si>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</si>
  <si>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</si>
  <si>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</si>
  <si>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</si>
  <si>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</si>
  <si>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</si>
  <si>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</si>
  <si>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</si>
  <si>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</si>
  <si>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</si>
  <si>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</si>
  <si>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</si>
  <si>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</si>
  <si>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</si>
  <si>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</si>
  <si>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</si>
  <si>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</si>
  <si>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</si>
  <si>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</si>
  <si>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</si>
  <si>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</si>
  <si>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</si>
  <si>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</si>
  <si>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</si>
  <si>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</si>
  <si>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18/10/23 - VENCIMENTO 25/10/23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</si>
</sst>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1813037.6800000002</v>
      </c>
      <c r="C6" s="10">
        <v>1704615.11</v>
      </c>
      <c r="D6" s="10">
        <v>2123837.5700000003</v>
      </c>
      <c r="E6" s="10">
        <v>1310518.36</v>
      </c>
      <c r="F6" s="10">
        <v>1271416.15</v>
      </c>
      <c r="G6" s="10">
        <v>1423352.43</v>
      </c>
      <c r="H6" s="10">
        <v>1286197.75</v>
      </c>
      <c r="I6" s="10">
        <v>1801918.5599999998</v>
      </c>
      <c r="J6" s="10">
        <v>630794.81</v>
      </c>
      <c r="K6" s="10">
        <f>SUM(B6:J6)</f>
        <v>13365688.420000002</v>
      </c>
      <c r="Q6"/>
      <c r="R6"/>
    </row>
    <row r="7" spans="1:18" ht="27" customHeight="1">
      <c r="A7" s="2" t="s">
        <v>4</v>
      </c>
      <c r="B7" s="19">
        <v>-114191.8</v>
      </c>
      <c r="C7" s="19">
        <v>-75879.29000000001</v>
      </c>
      <c r="D7" s="19">
        <v>-100027.27999999998</v>
      </c>
      <c r="E7" s="19">
        <v>-102964.5</v>
      </c>
      <c r="F7" s="19">
        <v>-44805.2</v>
      </c>
      <c r="G7" s="19">
        <v>-85653.45999999999</v>
      </c>
      <c r="H7" s="19">
        <v>-32425.03</v>
      </c>
      <c r="I7" s="19">
        <v>-83926.06</v>
      </c>
      <c r="J7" s="19">
        <v>-27127.05000000001</v>
      </c>
      <c r="K7" s="8">
        <f>SUM(B7:J7)</f>
        <v>-666999.6700000002</v>
      </c>
      <c r="Q7"/>
      <c r="R7"/>
    </row>
    <row r="8" spans="1:11" ht="27" customHeight="1">
      <c r="A8" s="6" t="s">
        <v>5</v>
      </c>
      <c r="B8" s="7">
        <f>+B6+B7</f>
        <v>1698845.8800000001</v>
      </c>
      <c r="C8" s="7">
        <f aca="true" t="shared" si="0" ref="C8:J8">+C6+C7</f>
        <v>1628735.82</v>
      </c>
      <c r="D8" s="7">
        <f t="shared" si="0"/>
        <v>2023810.2900000003</v>
      </c>
      <c r="E8" s="7">
        <f t="shared" si="0"/>
        <v>1207553.86</v>
      </c>
      <c r="F8" s="7">
        <f t="shared" si="0"/>
        <v>1226610.95</v>
      </c>
      <c r="G8" s="7">
        <f t="shared" si="0"/>
        <v>1337698.97</v>
      </c>
      <c r="H8" s="7">
        <f t="shared" si="0"/>
        <v>1253772.72</v>
      </c>
      <c r="I8" s="7">
        <f t="shared" si="0"/>
        <v>1717992.4999999998</v>
      </c>
      <c r="J8" s="7">
        <f t="shared" si="0"/>
        <v>603667.76</v>
      </c>
      <c r="K8" s="7">
        <f>+K7+K6</f>
        <v>12698688.750000002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835579.0900000001</v>
      </c>
      <c r="C13" s="10">
        <v>564619.3500000001</v>
      </c>
      <c r="D13" s="10">
        <v>1834935.2</v>
      </c>
      <c r="E13" s="10">
        <v>1501018.01</v>
      </c>
      <c r="F13" s="10">
        <v>1525287.2900000003</v>
      </c>
      <c r="G13" s="10">
        <v>920844.61</v>
      </c>
      <c r="H13" s="10">
        <v>526415.0100000001</v>
      </c>
      <c r="I13" s="10">
        <v>650185.2500000001</v>
      </c>
      <c r="J13" s="10">
        <v>792225.15</v>
      </c>
      <c r="K13" s="10">
        <v>992580.88</v>
      </c>
      <c r="L13" s="10">
        <f>SUM(B13:K13)</f>
        <v>10143689.840000002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-126485.79</v>
      </c>
      <c r="C14" s="8">
        <v>-20891.2</v>
      </c>
      <c r="D14" s="8">
        <v>-65643.6</v>
      </c>
      <c r="E14" s="8">
        <v>-51004.52000000011</v>
      </c>
      <c r="F14" s="8">
        <v>-41672.4</v>
      </c>
      <c r="G14" s="8">
        <v>-34007.6</v>
      </c>
      <c r="H14" s="8">
        <v>-22468.05</v>
      </c>
      <c r="I14" s="8">
        <v>-26695.12</v>
      </c>
      <c r="J14" s="8">
        <v>-26857.6</v>
      </c>
      <c r="K14" s="8">
        <v>-41448</v>
      </c>
      <c r="L14" s="8">
        <f>SUM(B14:K14)</f>
        <v>-457173.88000000006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709093.3</v>
      </c>
      <c r="C15" s="7">
        <f aca="true" t="shared" si="1" ref="C15:K15">+C13+C14</f>
        <v>543728.1500000001</v>
      </c>
      <c r="D15" s="7">
        <f t="shared" si="1"/>
        <v>1769291.5999999999</v>
      </c>
      <c r="E15" s="7">
        <f t="shared" si="1"/>
        <v>1450013.49</v>
      </c>
      <c r="F15" s="7">
        <f t="shared" si="1"/>
        <v>1483614.8900000004</v>
      </c>
      <c r="G15" s="7">
        <f t="shared" si="1"/>
        <v>886837.01</v>
      </c>
      <c r="H15" s="7">
        <f t="shared" si="1"/>
        <v>503946.96000000014</v>
      </c>
      <c r="I15" s="7">
        <f t="shared" si="1"/>
        <v>623490.1300000001</v>
      </c>
      <c r="J15" s="7">
        <f t="shared" si="1"/>
        <v>765367.55</v>
      </c>
      <c r="K15" s="7">
        <f t="shared" si="1"/>
        <v>951132.88</v>
      </c>
      <c r="L15" s="7">
        <f>+L13+L14</f>
        <v>9686515.96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1543516.25</v>
      </c>
      <c r="C20" s="10">
        <v>1132002.3</v>
      </c>
      <c r="D20" s="10">
        <v>982362.0000000001</v>
      </c>
      <c r="E20" s="10">
        <v>305413.91</v>
      </c>
      <c r="F20" s="10">
        <v>1092933.26</v>
      </c>
      <c r="G20" s="10">
        <v>1504558.54</v>
      </c>
      <c r="H20" s="10">
        <v>298837.64999999997</v>
      </c>
      <c r="I20" s="10">
        <v>1200650.93</v>
      </c>
      <c r="J20" s="10">
        <v>1003868.02</v>
      </c>
      <c r="K20" s="10">
        <v>1337399.5999999999</v>
      </c>
      <c r="L20" s="10">
        <v>1199000.61</v>
      </c>
      <c r="M20" s="10">
        <v>681045.2500000001</v>
      </c>
      <c r="N20" s="10">
        <v>347135.92</v>
      </c>
      <c r="O20" s="10">
        <f>SUM(B20:N20)</f>
        <v>12628724.239999998</v>
      </c>
    </row>
    <row r="21" spans="1:15" ht="27" customHeight="1">
      <c r="A21" s="2" t="s">
        <v>4</v>
      </c>
      <c r="B21" s="8">
        <v>-40308.4</v>
      </c>
      <c r="C21" s="8">
        <v>-40933.2</v>
      </c>
      <c r="D21" s="8">
        <v>-31944.15</v>
      </c>
      <c r="E21" s="8">
        <v>-11346.78</v>
      </c>
      <c r="F21" s="8">
        <v>-25627.350000000002</v>
      </c>
      <c r="G21" s="8">
        <v>-48430.8</v>
      </c>
      <c r="H21" s="8">
        <v>-10213.16</v>
      </c>
      <c r="I21" s="8">
        <v>-63041.86</v>
      </c>
      <c r="J21" s="8">
        <v>-31697.6</v>
      </c>
      <c r="K21" s="8">
        <v>-19540.4</v>
      </c>
      <c r="L21" s="8">
        <v>-14405.6</v>
      </c>
      <c r="M21" s="8">
        <v>-23126.4</v>
      </c>
      <c r="N21" s="8">
        <v>-16222.36</v>
      </c>
      <c r="O21" s="8">
        <f>SUM(B21:N21)</f>
        <v>-376838.06</v>
      </c>
    </row>
    <row r="22" spans="1:15" ht="27" customHeight="1">
      <c r="A22" s="6" t="s">
        <v>5</v>
      </c>
      <c r="B22" s="7">
        <f>+B20+B21</f>
        <v>1503207.85</v>
      </c>
      <c r="C22" s="7">
        <f aca="true" t="shared" si="2" ref="C22:N22">+C20+C21</f>
        <v>1091069.1</v>
      </c>
      <c r="D22" s="7">
        <f t="shared" si="2"/>
        <v>950417.8500000001</v>
      </c>
      <c r="E22" s="7">
        <f t="shared" si="2"/>
        <v>294067.12999999995</v>
      </c>
      <c r="F22" s="7">
        <f t="shared" si="2"/>
        <v>1067305.91</v>
      </c>
      <c r="G22" s="7">
        <f t="shared" si="2"/>
        <v>1456127.74</v>
      </c>
      <c r="H22" s="7">
        <f t="shared" si="2"/>
        <v>288624.49</v>
      </c>
      <c r="I22" s="7">
        <f t="shared" si="2"/>
        <v>1137609.0699999998</v>
      </c>
      <c r="J22" s="7">
        <f t="shared" si="2"/>
        <v>972170.42</v>
      </c>
      <c r="K22" s="7">
        <f t="shared" si="2"/>
        <v>1317859.2</v>
      </c>
      <c r="L22" s="7">
        <f t="shared" si="2"/>
        <v>1184595.01</v>
      </c>
      <c r="M22" s="7">
        <f t="shared" si="2"/>
        <v>657918.8500000001</v>
      </c>
      <c r="N22" s="7">
        <f t="shared" si="2"/>
        <v>330913.56</v>
      </c>
      <c r="O22" s="7">
        <f>+O20+O21</f>
        <v>12251886.179999998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2023-10-24T19:59:31Z</dcterms:modified>
  <cp:category/>
  <cp:version/>
  <cp:contentType/>
  <cp:contentStatus/>
</cp:coreProperties>
</file>