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<sst xmlns="http://schemas.openxmlformats.org/spreadsheetml/2006/main" count="81" uniqueCount="63">
  <si>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</si>
  <si>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</si>
  <si>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</si>
  <si>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</si>
  <si>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</si>
  <si>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</si>
  <si>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</si>
  <si>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</si>
  <si>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</si>
  <si>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</si>
  <si>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</si>
  <si>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</si>
  <si>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</si>
  <si>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</si>
  <si>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</si>
  <si>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</si>
  <si>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</si>
  <si>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</si>
  <si>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</si>
  <si>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</si>
  <si>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</si>
  <si>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</si>
  <si>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</si>
  <si>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</si>
  <si>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</si>
  <si>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</si>
  <si>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</si>
  <si>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</si>
  <si>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</si>
  <si>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</si>
  <si>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</si>
  <si>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</si>
  <si>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</si>
  <si>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</si>
  <si>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</si>
  <si>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</si>
  <si>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</si>
  <si>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</si>
  <si>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</si>
  <si>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</si>
  <si>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</si>
  <si>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</si>
  <si>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</si>
  <si>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</si>
  <si>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</si>
  <si>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</si>
  <si>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</si>
  <si>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</si>
  <si>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</si>
  <si>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</si>
  <si>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</si>
  <si>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</si>
  <si>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</si>
  <si>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</si>
  <si>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</si>
  <si>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</si>
  <si>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</si>
  <si>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</si>
  <si>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</si>
  <si>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</si>
  <si>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</si>
  <si>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</si>
  <si>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17/10/23 - VENCIMENTO 24/10/23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</si>
</sst>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1801417.48</v>
      </c>
      <c r="C6" s="10">
        <v>1688061.83</v>
      </c>
      <c r="D6" s="10">
        <v>2105824.94</v>
      </c>
      <c r="E6" s="10">
        <v>1305179.63</v>
      </c>
      <c r="F6" s="10">
        <v>1263467.04</v>
      </c>
      <c r="G6" s="10">
        <v>1412728.42</v>
      </c>
      <c r="H6" s="10">
        <v>1278166.0099999998</v>
      </c>
      <c r="I6" s="10">
        <v>1794497.09</v>
      </c>
      <c r="J6" s="10">
        <v>629001.13</v>
      </c>
      <c r="K6" s="10">
        <f>SUM(B6:J6)</f>
        <v>13278343.57</v>
      </c>
      <c r="Q6"/>
      <c r="R6"/>
    </row>
    <row r="7" spans="1:18" ht="27" customHeight="1">
      <c r="A7" s="2" t="s">
        <v>4</v>
      </c>
      <c r="B7" s="19">
        <v>-171079.25</v>
      </c>
      <c r="C7" s="19">
        <v>-66001</v>
      </c>
      <c r="D7" s="19">
        <v>1419233.42</v>
      </c>
      <c r="E7" s="19">
        <v>-145079.78</v>
      </c>
      <c r="F7" s="19">
        <v>-45170.4</v>
      </c>
      <c r="G7" s="19">
        <v>-144957.09</v>
      </c>
      <c r="H7" s="19">
        <v>1030411.39</v>
      </c>
      <c r="I7" s="19">
        <v>-98203.76</v>
      </c>
      <c r="J7" s="19">
        <v>292495.89</v>
      </c>
      <c r="K7" s="8">
        <f>SUM(B7:J7)</f>
        <v>2071649.42</v>
      </c>
      <c r="Q7"/>
      <c r="R7"/>
    </row>
    <row r="8" spans="1:11" ht="27" customHeight="1">
      <c r="A8" s="6" t="s">
        <v>5</v>
      </c>
      <c r="B8" s="7">
        <f>+B6+B7</f>
        <v>1630338.23</v>
      </c>
      <c r="C8" s="7">
        <f aca="true" t="shared" si="0" ref="C8:J8">+C6+C7</f>
        <v>1622060.83</v>
      </c>
      <c r="D8" s="7">
        <f t="shared" si="0"/>
        <v>3525058.36</v>
      </c>
      <c r="E8" s="7">
        <f t="shared" si="0"/>
        <v>1160099.8499999999</v>
      </c>
      <c r="F8" s="7">
        <f t="shared" si="0"/>
        <v>1218296.6400000001</v>
      </c>
      <c r="G8" s="7">
        <f t="shared" si="0"/>
        <v>1267771.3299999998</v>
      </c>
      <c r="H8" s="7">
        <f t="shared" si="0"/>
        <v>2308577.4</v>
      </c>
      <c r="I8" s="7">
        <f t="shared" si="0"/>
        <v>1696293.33</v>
      </c>
      <c r="J8" s="7">
        <f t="shared" si="0"/>
        <v>921497.02</v>
      </c>
      <c r="K8" s="7">
        <f>+K7+K6</f>
        <v>15349992.99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827172.9800000001</v>
      </c>
      <c r="C13" s="10">
        <v>562123.86</v>
      </c>
      <c r="D13" s="10">
        <v>1821807.3100000003</v>
      </c>
      <c r="E13" s="10">
        <v>1485597.9699999997</v>
      </c>
      <c r="F13" s="10">
        <v>1513876.7700000003</v>
      </c>
      <c r="G13" s="10">
        <v>917049.52</v>
      </c>
      <c r="H13" s="10">
        <v>523392.5299999999</v>
      </c>
      <c r="I13" s="10">
        <v>646014.46</v>
      </c>
      <c r="J13" s="10">
        <v>789090.8199999998</v>
      </c>
      <c r="K13" s="10">
        <v>992114.11</v>
      </c>
      <c r="L13" s="10">
        <f>SUM(B13:K13)</f>
        <v>10078240.33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-126217.39</v>
      </c>
      <c r="C14" s="8">
        <v>-20424.8</v>
      </c>
      <c r="D14" s="8">
        <v>-63047.6</v>
      </c>
      <c r="E14" s="8">
        <v>1088645.88</v>
      </c>
      <c r="F14" s="8">
        <v>-40946.4</v>
      </c>
      <c r="G14" s="8">
        <v>-32472</v>
      </c>
      <c r="H14" s="8">
        <v>-22991.65</v>
      </c>
      <c r="I14" s="8">
        <v>453161.32</v>
      </c>
      <c r="J14" s="8">
        <v>-25247.2</v>
      </c>
      <c r="K14" s="8">
        <v>-40035.6</v>
      </c>
      <c r="L14" s="8">
        <f>SUM(B14:K14)</f>
        <v>1170424.5599999998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700955.5900000001</v>
      </c>
      <c r="C15" s="7">
        <f aca="true" t="shared" si="1" ref="C15:K15">+C13+C14</f>
        <v>541699.0599999999</v>
      </c>
      <c r="D15" s="7">
        <f t="shared" si="1"/>
        <v>1758759.7100000002</v>
      </c>
      <c r="E15" s="7">
        <f t="shared" si="1"/>
        <v>2574243.8499999996</v>
      </c>
      <c r="F15" s="7">
        <f t="shared" si="1"/>
        <v>1472930.3700000003</v>
      </c>
      <c r="G15" s="7">
        <f t="shared" si="1"/>
        <v>884577.52</v>
      </c>
      <c r="H15" s="7">
        <f t="shared" si="1"/>
        <v>500400.8799999999</v>
      </c>
      <c r="I15" s="7">
        <f t="shared" si="1"/>
        <v>1099175.78</v>
      </c>
      <c r="J15" s="7">
        <f t="shared" si="1"/>
        <v>763843.6199999999</v>
      </c>
      <c r="K15" s="7">
        <f t="shared" si="1"/>
        <v>952078.51</v>
      </c>
      <c r="L15" s="7">
        <f>+L13+L14</f>
        <v>11248664.89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1531370.83</v>
      </c>
      <c r="C20" s="10">
        <v>1121680.85</v>
      </c>
      <c r="D20" s="10">
        <v>966724.05</v>
      </c>
      <c r="E20" s="10">
        <v>299854.41000000003</v>
      </c>
      <c r="F20" s="10">
        <v>1089374.45</v>
      </c>
      <c r="G20" s="10">
        <v>1497306.54</v>
      </c>
      <c r="H20" s="10">
        <v>293551.29000000004</v>
      </c>
      <c r="I20" s="10">
        <v>1195231.43</v>
      </c>
      <c r="J20" s="10">
        <v>979621.1799999999</v>
      </c>
      <c r="K20" s="10">
        <v>1324174.46</v>
      </c>
      <c r="L20" s="10">
        <v>1175347.0500000005</v>
      </c>
      <c r="M20" s="10">
        <v>672689.3700000001</v>
      </c>
      <c r="N20" s="10">
        <v>347252.29000000004</v>
      </c>
      <c r="O20" s="10">
        <f>SUM(B20:N20)</f>
        <v>12494178.200000003</v>
      </c>
    </row>
    <row r="21" spans="1:15" ht="27" customHeight="1">
      <c r="A21" s="2" t="s">
        <v>4</v>
      </c>
      <c r="B21" s="8">
        <v>-38482.4</v>
      </c>
      <c r="C21" s="8">
        <v>-39503.2</v>
      </c>
      <c r="D21" s="8">
        <v>-32022.17</v>
      </c>
      <c r="E21" s="8">
        <v>-10529.99</v>
      </c>
      <c r="F21" s="8">
        <v>-33568.42</v>
      </c>
      <c r="G21" s="8">
        <v>-48162.4</v>
      </c>
      <c r="H21" s="8">
        <v>-9701.5</v>
      </c>
      <c r="I21" s="8">
        <v>-65534.17999999999</v>
      </c>
      <c r="J21" s="8">
        <v>-31649.2</v>
      </c>
      <c r="K21" s="8">
        <v>-19245.6</v>
      </c>
      <c r="L21" s="8">
        <v>-14088.8</v>
      </c>
      <c r="M21" s="8">
        <v>-22418</v>
      </c>
      <c r="N21" s="8">
        <v>-17916.18</v>
      </c>
      <c r="O21" s="8">
        <f>SUM(B21:N21)</f>
        <v>-382822.04</v>
      </c>
    </row>
    <row r="22" spans="1:15" ht="27" customHeight="1">
      <c r="A22" s="6" t="s">
        <v>5</v>
      </c>
      <c r="B22" s="7">
        <f>+B20+B21</f>
        <v>1492888.4300000002</v>
      </c>
      <c r="C22" s="7">
        <f aca="true" t="shared" si="2" ref="C22:N22">+C20+C21</f>
        <v>1082177.6500000001</v>
      </c>
      <c r="D22" s="7">
        <f t="shared" si="2"/>
        <v>934701.88</v>
      </c>
      <c r="E22" s="7">
        <f t="shared" si="2"/>
        <v>289324.42000000004</v>
      </c>
      <c r="F22" s="7">
        <f t="shared" si="2"/>
        <v>1055806.03</v>
      </c>
      <c r="G22" s="7">
        <f t="shared" si="2"/>
        <v>1449144.1400000001</v>
      </c>
      <c r="H22" s="7">
        <f t="shared" si="2"/>
        <v>283849.79000000004</v>
      </c>
      <c r="I22" s="7">
        <f t="shared" si="2"/>
        <v>1129697.25</v>
      </c>
      <c r="J22" s="7">
        <f t="shared" si="2"/>
        <v>947971.98</v>
      </c>
      <c r="K22" s="7">
        <f t="shared" si="2"/>
        <v>1304928.8599999999</v>
      </c>
      <c r="L22" s="7">
        <f t="shared" si="2"/>
        <v>1161258.2500000005</v>
      </c>
      <c r="M22" s="7">
        <f t="shared" si="2"/>
        <v>650271.3700000001</v>
      </c>
      <c r="N22" s="7">
        <f t="shared" si="2"/>
        <v>329336.11000000004</v>
      </c>
      <c r="O22" s="7">
        <f>+O20+O21</f>
        <v>12111356.160000004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2023-10-23T20:39:59Z</dcterms:modified>
  <cp:category/>
  <cp:version/>
  <cp:contentType/>
  <cp:contentStatus/>
</cp:coreProperties>
</file>