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<sst xmlns="http://schemas.openxmlformats.org/spreadsheetml/2006/main" count="81" uniqueCount="63">
  <si>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</si>
  <si>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</si>
  <si>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</si>
  <si>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</si>
  <si>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</si>
  <si>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</si>
  <si>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</si>
  <si>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</si>
  <si>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</si>
  <si>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</si>
  <si>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</si>
  <si>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</si>
  <si>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</si>
  <si>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</si>
  <si>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</si>
  <si>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</si>
  <si>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</si>
  <si>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</si>
  <si>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</si>
  <si>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</si>
  <si>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</si>
  <si>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</si>
  <si>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</si>
  <si>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</si>
  <si>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</si>
  <si>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</si>
  <si>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</si>
  <si>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</si>
  <si>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</si>
  <si>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</si>
  <si>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</si>
  <si>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</si>
  <si>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</si>
  <si>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</si>
  <si>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</si>
  <si>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</si>
  <si>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</si>
  <si>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</si>
  <si>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</si>
  <si>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</si>
  <si>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</si>
  <si>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</si>
  <si>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</si>
  <si>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</si>
  <si>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</si>
  <si>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</si>
  <si>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</si>
  <si>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</si>
  <si>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</si>
  <si>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</si>
  <si>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</si>
  <si>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</si>
  <si>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</si>
  <si>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</si>
  <si>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</si>
  <si>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</si>
  <si>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</si>
  <si>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</si>
  <si>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</si>
  <si>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</si>
  <si>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</si>
  <si>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</si>
  <si>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15/10/23 - VENCIMENTO 20/10/23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</si>
</sst>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643618.23</v>
      </c>
      <c r="C6" s="10">
        <v>593504.5</v>
      </c>
      <c r="D6" s="10">
        <v>796458.1300000001</v>
      </c>
      <c r="E6" s="10">
        <v>423854.24</v>
      </c>
      <c r="F6" s="10">
        <v>556369.56</v>
      </c>
      <c r="G6" s="10">
        <v>592090.9800000001</v>
      </c>
      <c r="H6" s="10">
        <v>541704.4700000001</v>
      </c>
      <c r="I6" s="10">
        <v>760715.25</v>
      </c>
      <c r="J6" s="10">
        <v>190559.49</v>
      </c>
      <c r="K6" s="10">
        <f>SUM(B6:J6)</f>
        <v>5098874.850000001</v>
      </c>
      <c r="Q6"/>
      <c r="R6"/>
    </row>
    <row r="7" spans="1:18" ht="27" customHeight="1">
      <c r="A7" s="2" t="s">
        <v>4</v>
      </c>
      <c r="B7" s="19">
        <v>-24741.2</v>
      </c>
      <c r="C7" s="19">
        <v>-26602.4</v>
      </c>
      <c r="D7" s="19">
        <v>-537549.83</v>
      </c>
      <c r="E7" s="19">
        <v>-15558.4</v>
      </c>
      <c r="F7" s="19">
        <v>-21353.2</v>
      </c>
      <c r="G7" s="19">
        <v>-13226.4</v>
      </c>
      <c r="H7" s="19">
        <v>-389074.8</v>
      </c>
      <c r="I7" s="19">
        <v>-28366.8</v>
      </c>
      <c r="J7" s="19">
        <v>-118701.70999999999</v>
      </c>
      <c r="K7" s="8">
        <f>SUM(B7:J7)</f>
        <v>-1175174.74</v>
      </c>
      <c r="Q7"/>
      <c r="R7"/>
    </row>
    <row r="8" spans="1:11" ht="27" customHeight="1">
      <c r="A8" s="6" t="s">
        <v>5</v>
      </c>
      <c r="B8" s="7">
        <f>+B6+B7</f>
        <v>618877.03</v>
      </c>
      <c r="C8" s="7">
        <f aca="true" t="shared" si="0" ref="C8:J8">+C6+C7</f>
        <v>566902.1</v>
      </c>
      <c r="D8" s="7">
        <f t="shared" si="0"/>
        <v>258908.30000000016</v>
      </c>
      <c r="E8" s="7">
        <f t="shared" si="0"/>
        <v>408295.83999999997</v>
      </c>
      <c r="F8" s="7">
        <f t="shared" si="0"/>
        <v>535016.3600000001</v>
      </c>
      <c r="G8" s="7">
        <f t="shared" si="0"/>
        <v>578864.5800000001</v>
      </c>
      <c r="H8" s="7">
        <f t="shared" si="0"/>
        <v>152629.6700000001</v>
      </c>
      <c r="I8" s="7">
        <f t="shared" si="0"/>
        <v>732348.45</v>
      </c>
      <c r="J8" s="7">
        <f t="shared" si="0"/>
        <v>71857.78</v>
      </c>
      <c r="K8" s="7">
        <f>+K7+K6</f>
        <v>3923700.1100000003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296507.1</v>
      </c>
      <c r="C13" s="10">
        <v>208079.28</v>
      </c>
      <c r="D13" s="10">
        <v>704412.0799999998</v>
      </c>
      <c r="E13" s="10">
        <v>569178.36</v>
      </c>
      <c r="F13" s="10">
        <v>676964.29</v>
      </c>
      <c r="G13" s="10">
        <v>289292.62</v>
      </c>
      <c r="H13" s="10">
        <v>201089.24</v>
      </c>
      <c r="I13" s="10">
        <v>243719.35</v>
      </c>
      <c r="J13" s="10">
        <v>217849.69</v>
      </c>
      <c r="K13" s="10">
        <v>407583.54</v>
      </c>
      <c r="L13" s="10">
        <f>SUM(B13:K13)</f>
        <v>3814675.55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-113998.59</v>
      </c>
      <c r="C14" s="8">
        <v>-7475.6</v>
      </c>
      <c r="D14" s="8">
        <v>-28600</v>
      </c>
      <c r="E14" s="8">
        <v>-408012.92</v>
      </c>
      <c r="F14" s="8">
        <v>-22730.4</v>
      </c>
      <c r="G14" s="8">
        <v>-10736</v>
      </c>
      <c r="H14" s="8">
        <v>-12933.25</v>
      </c>
      <c r="I14" s="8">
        <v>-178990.4</v>
      </c>
      <c r="J14" s="8">
        <v>-5702.4</v>
      </c>
      <c r="K14" s="8">
        <v>-15175.6</v>
      </c>
      <c r="L14" s="8">
        <f>SUM(B14:K14)</f>
        <v>-804355.16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182508.50999999998</v>
      </c>
      <c r="C15" s="7">
        <f aca="true" t="shared" si="1" ref="C15:K15">+C13+C14</f>
        <v>200603.68</v>
      </c>
      <c r="D15" s="7">
        <f t="shared" si="1"/>
        <v>675812.0799999998</v>
      </c>
      <c r="E15" s="7">
        <f t="shared" si="1"/>
        <v>161165.44</v>
      </c>
      <c r="F15" s="7">
        <f t="shared" si="1"/>
        <v>654233.89</v>
      </c>
      <c r="G15" s="7">
        <f t="shared" si="1"/>
        <v>278556.62</v>
      </c>
      <c r="H15" s="7">
        <f t="shared" si="1"/>
        <v>188155.99</v>
      </c>
      <c r="I15" s="7">
        <f t="shared" si="1"/>
        <v>64728.95000000001</v>
      </c>
      <c r="J15" s="7">
        <f t="shared" si="1"/>
        <v>212147.29</v>
      </c>
      <c r="K15" s="7">
        <f t="shared" si="1"/>
        <v>392407.94</v>
      </c>
      <c r="L15" s="7">
        <f>+L13+L14</f>
        <v>3010320.3899999997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694643.7</v>
      </c>
      <c r="C20" s="10">
        <v>489319.93999999994</v>
      </c>
      <c r="D20" s="10">
        <v>483214.27999999997</v>
      </c>
      <c r="E20" s="10">
        <v>139110.69</v>
      </c>
      <c r="F20" s="10">
        <v>452816.70999999996</v>
      </c>
      <c r="G20" s="10">
        <v>620421.58</v>
      </c>
      <c r="H20" s="10">
        <v>133185.97</v>
      </c>
      <c r="I20" s="10">
        <v>327550.92</v>
      </c>
      <c r="J20" s="10">
        <v>420594.01</v>
      </c>
      <c r="K20" s="10">
        <v>575370.8200000001</v>
      </c>
      <c r="L20" s="10">
        <v>578183.58</v>
      </c>
      <c r="M20" s="10">
        <v>306484.93999999994</v>
      </c>
      <c r="N20" s="10">
        <v>124117.08000000003</v>
      </c>
      <c r="O20" s="10">
        <f>SUM(B20:N20)</f>
        <v>5345014.220000001</v>
      </c>
    </row>
    <row r="21" spans="1:15" ht="27" customHeight="1">
      <c r="A21" s="2" t="s">
        <v>4</v>
      </c>
      <c r="B21" s="8">
        <v>-24842.4</v>
      </c>
      <c r="C21" s="8">
        <v>-22228.8</v>
      </c>
      <c r="D21" s="8">
        <v>-19255.07</v>
      </c>
      <c r="E21" s="8">
        <v>-5428.95</v>
      </c>
      <c r="F21" s="8">
        <v>-16735.239999999998</v>
      </c>
      <c r="G21" s="8">
        <v>-26127.2</v>
      </c>
      <c r="H21" s="8">
        <v>-3987.04</v>
      </c>
      <c r="I21" s="8">
        <v>-18005.370000000003</v>
      </c>
      <c r="J21" s="8">
        <v>-16570.4</v>
      </c>
      <c r="K21" s="8">
        <v>-10841.6</v>
      </c>
      <c r="L21" s="8">
        <v>-8012.4</v>
      </c>
      <c r="M21" s="8">
        <v>-9380.8</v>
      </c>
      <c r="N21" s="8">
        <v>-6436.03</v>
      </c>
      <c r="O21" s="8">
        <f>SUM(B21:N21)</f>
        <v>-187851.29999999996</v>
      </c>
    </row>
    <row r="22" spans="1:15" ht="27" customHeight="1">
      <c r="A22" s="6" t="s">
        <v>5</v>
      </c>
      <c r="B22" s="7">
        <f>+B20+B21</f>
        <v>669801.2999999999</v>
      </c>
      <c r="C22" s="7">
        <f aca="true" t="shared" si="2" ref="C22:N22">+C20+C21</f>
        <v>467091.13999999996</v>
      </c>
      <c r="D22" s="7">
        <f t="shared" si="2"/>
        <v>463959.20999999996</v>
      </c>
      <c r="E22" s="7">
        <f t="shared" si="2"/>
        <v>133681.74</v>
      </c>
      <c r="F22" s="7">
        <f t="shared" si="2"/>
        <v>436081.47</v>
      </c>
      <c r="G22" s="7">
        <f t="shared" si="2"/>
        <v>594294.38</v>
      </c>
      <c r="H22" s="7">
        <f t="shared" si="2"/>
        <v>129198.93000000001</v>
      </c>
      <c r="I22" s="7">
        <f t="shared" si="2"/>
        <v>309545.55</v>
      </c>
      <c r="J22" s="7">
        <f t="shared" si="2"/>
        <v>404023.61</v>
      </c>
      <c r="K22" s="7">
        <f t="shared" si="2"/>
        <v>564529.2200000001</v>
      </c>
      <c r="L22" s="7">
        <f t="shared" si="2"/>
        <v>570171.1799999999</v>
      </c>
      <c r="M22" s="7">
        <f t="shared" si="2"/>
        <v>297104.13999999996</v>
      </c>
      <c r="N22" s="7">
        <f t="shared" si="2"/>
        <v>117681.05000000003</v>
      </c>
      <c r="O22" s="7">
        <f>+O20+O21</f>
        <v>5157162.920000001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2023-10-20T13:03:16Z</dcterms:modified>
  <cp:category/>
  <cp:version/>
  <cp:contentType/>
  <cp:contentStatus/>
</cp:coreProperties>
</file>