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<sst xmlns="http://schemas.openxmlformats.org/spreadsheetml/2006/main" count="81" uniqueCount="63">
  <si>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</si>
  <si>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</si>
  <si>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</si>
  <si>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</si>
  <si>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</si>
  <si>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</si>
  <si>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</si>
  <si>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</si>
  <si>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</si>
  <si>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</si>
  <si>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</si>
  <si>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</si>
  <si>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</si>
  <si>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</si>
  <si>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</si>
  <si>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</si>
  <si>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</si>
  <si>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</si>
  <si>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</si>
  <si>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</si>
  <si>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</si>
  <si>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</si>
  <si>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</si>
  <si>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</si>
  <si>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</si>
  <si>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</si>
  <si>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</si>
  <si>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</si>
  <si>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</si>
  <si>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</si>
  <si>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</si>
  <si>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</si>
  <si>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</si>
  <si>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</si>
  <si>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</si>
  <si>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</si>
  <si>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</si>
  <si>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</si>
  <si>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</si>
  <si>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</si>
  <si>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</si>
  <si>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</si>
  <si>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</si>
  <si>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</si>
  <si>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</si>
  <si>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</si>
  <si>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</si>
  <si>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</si>
  <si>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</si>
  <si>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</si>
  <si>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</si>
  <si>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</si>
  <si>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</si>
  <si>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</si>
  <si>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</si>
  <si>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</si>
  <si>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</si>
  <si>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</si>
  <si>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</si>
  <si>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</si>
  <si>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</si>
  <si>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</si>
  <si>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14/10/23 - VENCIMENTO 20/10/23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</si>
</sst>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1154752.4899999998</v>
      </c>
      <c r="C6" s="10">
        <v>1148435.2500000002</v>
      </c>
      <c r="D6" s="10">
        <v>1465729.47</v>
      </c>
      <c r="E6" s="10">
        <v>798732.22</v>
      </c>
      <c r="F6" s="10">
        <v>875414.9800000002</v>
      </c>
      <c r="G6" s="10">
        <v>1051458.21</v>
      </c>
      <c r="H6" s="10">
        <v>935180.4800000001</v>
      </c>
      <c r="I6" s="10">
        <v>1189738.0500000003</v>
      </c>
      <c r="J6" s="10">
        <v>313840.39999999997</v>
      </c>
      <c r="K6" s="10">
        <f>SUM(B6:J6)</f>
        <v>8933281.55</v>
      </c>
      <c r="Q6"/>
      <c r="R6"/>
    </row>
    <row r="7" spans="1:18" ht="27" customHeight="1">
      <c r="A7" s="2" t="s">
        <v>4</v>
      </c>
      <c r="B7" s="19">
        <v>-40700</v>
      </c>
      <c r="C7" s="19">
        <v>-49544</v>
      </c>
      <c r="D7" s="19">
        <v>-1117131.83</v>
      </c>
      <c r="E7" s="19">
        <v>-27979.6</v>
      </c>
      <c r="F7" s="19">
        <v>-30628.4</v>
      </c>
      <c r="G7" s="19">
        <v>-19712</v>
      </c>
      <c r="H7" s="19">
        <v>-709306.4</v>
      </c>
      <c r="I7" s="19">
        <v>-41276.4</v>
      </c>
      <c r="J7" s="19">
        <v>-228048.11000000002</v>
      </c>
      <c r="K7" s="8">
        <f>SUM(B7:J7)</f>
        <v>-2264326.7399999998</v>
      </c>
      <c r="Q7"/>
      <c r="R7"/>
    </row>
    <row r="8" spans="1:11" ht="27" customHeight="1">
      <c r="A8" s="6" t="s">
        <v>5</v>
      </c>
      <c r="B8" s="7">
        <f>+B6+B7</f>
        <v>1114052.4899999998</v>
      </c>
      <c r="C8" s="7">
        <f aca="true" t="shared" si="0" ref="C8:J8">+C6+C7</f>
        <v>1098891.2500000002</v>
      </c>
      <c r="D8" s="7">
        <f t="shared" si="0"/>
        <v>348597.6399999999</v>
      </c>
      <c r="E8" s="7">
        <f t="shared" si="0"/>
        <v>770752.62</v>
      </c>
      <c r="F8" s="7">
        <f t="shared" si="0"/>
        <v>844786.5800000002</v>
      </c>
      <c r="G8" s="7">
        <f t="shared" si="0"/>
        <v>1031746.21</v>
      </c>
      <c r="H8" s="7">
        <f t="shared" si="0"/>
        <v>225874.08000000007</v>
      </c>
      <c r="I8" s="7">
        <f t="shared" si="0"/>
        <v>1148461.6500000004</v>
      </c>
      <c r="J8" s="7">
        <f t="shared" si="0"/>
        <v>85792.28999999995</v>
      </c>
      <c r="K8" s="7">
        <f>+K7+K6</f>
        <v>6668954.8100000005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570274.7900000002</v>
      </c>
      <c r="C13" s="10">
        <v>375345.38</v>
      </c>
      <c r="D13" s="10">
        <v>1276390.8</v>
      </c>
      <c r="E13" s="10">
        <v>1016902.6399999999</v>
      </c>
      <c r="F13" s="10">
        <v>1093552.9799999997</v>
      </c>
      <c r="G13" s="10">
        <v>532215.54</v>
      </c>
      <c r="H13" s="10">
        <v>303729.76999999996</v>
      </c>
      <c r="I13" s="10">
        <v>427034.61</v>
      </c>
      <c r="J13" s="10">
        <v>385647.98</v>
      </c>
      <c r="K13" s="10">
        <v>673765.63</v>
      </c>
      <c r="L13" s="10">
        <f>SUM(B13:K13)</f>
        <v>6654860.12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-120880.19</v>
      </c>
      <c r="C14" s="8">
        <v>-14009.6</v>
      </c>
      <c r="D14" s="8">
        <v>-47850</v>
      </c>
      <c r="E14" s="8">
        <v>-796796.52</v>
      </c>
      <c r="F14" s="8">
        <v>-33550</v>
      </c>
      <c r="G14" s="8">
        <v>-19566.8</v>
      </c>
      <c r="H14" s="8">
        <v>-15758.05</v>
      </c>
      <c r="I14" s="8">
        <v>-326365.2</v>
      </c>
      <c r="J14" s="8">
        <v>-9944</v>
      </c>
      <c r="K14" s="8">
        <v>-26034.8</v>
      </c>
      <c r="L14" s="8">
        <f>SUM(B14:K14)</f>
        <v>-1410755.1600000001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449394.60000000015</v>
      </c>
      <c r="C15" s="7">
        <f aca="true" t="shared" si="1" ref="C15:K15">+C13+C14</f>
        <v>361335.78</v>
      </c>
      <c r="D15" s="7">
        <f t="shared" si="1"/>
        <v>1228540.8</v>
      </c>
      <c r="E15" s="7">
        <f t="shared" si="1"/>
        <v>220106.11999999988</v>
      </c>
      <c r="F15" s="7">
        <f t="shared" si="1"/>
        <v>1060002.9799999997</v>
      </c>
      <c r="G15" s="7">
        <f t="shared" si="1"/>
        <v>512648.74000000005</v>
      </c>
      <c r="H15" s="7">
        <f t="shared" si="1"/>
        <v>287971.72</v>
      </c>
      <c r="I15" s="7">
        <f t="shared" si="1"/>
        <v>100669.40999999997</v>
      </c>
      <c r="J15" s="7">
        <f t="shared" si="1"/>
        <v>375703.98</v>
      </c>
      <c r="K15" s="7">
        <f t="shared" si="1"/>
        <v>647730.83</v>
      </c>
      <c r="L15" s="7">
        <f>+L13+L14</f>
        <v>5244104.96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1170381.85</v>
      </c>
      <c r="C20" s="10">
        <v>844228.9299999999</v>
      </c>
      <c r="D20" s="10">
        <v>803358.95</v>
      </c>
      <c r="E20" s="10">
        <v>235318.11</v>
      </c>
      <c r="F20" s="10">
        <v>730202.83</v>
      </c>
      <c r="G20" s="10">
        <v>1080594.68</v>
      </c>
      <c r="H20" s="10">
        <v>214911.74999999997</v>
      </c>
      <c r="I20" s="10">
        <v>767510.6799999999</v>
      </c>
      <c r="J20" s="10">
        <v>752686.4499999998</v>
      </c>
      <c r="K20" s="10">
        <v>975780.1300000004</v>
      </c>
      <c r="L20" s="10">
        <v>901210.5099999999</v>
      </c>
      <c r="M20" s="10">
        <v>494819.4</v>
      </c>
      <c r="N20" s="10">
        <v>233272.83000000002</v>
      </c>
      <c r="O20" s="10">
        <f>SUM(B20:N20)</f>
        <v>9204277.1</v>
      </c>
    </row>
    <row r="21" spans="1:15" ht="27" customHeight="1">
      <c r="A21" s="2" t="s">
        <v>4</v>
      </c>
      <c r="B21" s="8">
        <v>-37602.4</v>
      </c>
      <c r="C21" s="8">
        <v>-34839.2</v>
      </c>
      <c r="D21" s="8">
        <v>-30121.32</v>
      </c>
      <c r="E21" s="8">
        <v>-9444.62</v>
      </c>
      <c r="F21" s="8">
        <v>-25906.7</v>
      </c>
      <c r="G21" s="8">
        <v>-41782.4</v>
      </c>
      <c r="H21" s="8">
        <v>-7923.9</v>
      </c>
      <c r="I21" s="8">
        <v>-42222.57000000001</v>
      </c>
      <c r="J21" s="8">
        <v>-26646.4</v>
      </c>
      <c r="K21" s="8">
        <v>-17485.6</v>
      </c>
      <c r="L21" s="8">
        <v>-12311.2</v>
      </c>
      <c r="M21" s="8">
        <v>-15250.4</v>
      </c>
      <c r="N21" s="8">
        <v>-12275.19</v>
      </c>
      <c r="O21" s="8">
        <f>SUM(B21:N21)</f>
        <v>-313811.9</v>
      </c>
    </row>
    <row r="22" spans="1:15" ht="27" customHeight="1">
      <c r="A22" s="6" t="s">
        <v>5</v>
      </c>
      <c r="B22" s="7">
        <f>+B20+B21</f>
        <v>1132779.4500000002</v>
      </c>
      <c r="C22" s="7">
        <f aca="true" t="shared" si="2" ref="C22:N22">+C20+C21</f>
        <v>809389.73</v>
      </c>
      <c r="D22" s="7">
        <f t="shared" si="2"/>
        <v>773237.63</v>
      </c>
      <c r="E22" s="7">
        <f t="shared" si="2"/>
        <v>225873.49</v>
      </c>
      <c r="F22" s="7">
        <f t="shared" si="2"/>
        <v>704296.13</v>
      </c>
      <c r="G22" s="7">
        <f t="shared" si="2"/>
        <v>1038812.2799999999</v>
      </c>
      <c r="H22" s="7">
        <f t="shared" si="2"/>
        <v>206987.84999999998</v>
      </c>
      <c r="I22" s="7">
        <f t="shared" si="2"/>
        <v>725288.1099999999</v>
      </c>
      <c r="J22" s="7">
        <f t="shared" si="2"/>
        <v>726040.0499999998</v>
      </c>
      <c r="K22" s="7">
        <f t="shared" si="2"/>
        <v>958294.5300000004</v>
      </c>
      <c r="L22" s="7">
        <f t="shared" si="2"/>
        <v>888899.3099999999</v>
      </c>
      <c r="M22" s="7">
        <f t="shared" si="2"/>
        <v>479569</v>
      </c>
      <c r="N22" s="7">
        <f t="shared" si="2"/>
        <v>220997.64</v>
      </c>
      <c r="O22" s="7">
        <f>+O20+O21</f>
        <v>8890465.2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2023-10-20T15:05:11Z</dcterms:modified>
  <cp:category/>
  <cp:version/>
  <cp:contentType/>
  <cp:contentStatus/>
</cp:coreProperties>
</file>