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<sst xmlns="http://schemas.openxmlformats.org/spreadsheetml/2006/main" count="81" uniqueCount="63">
  <si>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</si>
  <si>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</si>
  <si>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</si>
  <si>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</si>
  <si>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</si>
  <si>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</si>
  <si>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</si>
  <si>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</si>
  <si>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</si>
  <si>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</si>
  <si>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</si>
  <si>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</si>
  <si>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</si>
  <si>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</si>
  <si>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</si>
  <si>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</si>
  <si>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</si>
  <si>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</si>
  <si>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</si>
  <si>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</si>
  <si>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</si>
  <si>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</si>
  <si>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</si>
  <si>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</si>
  <si>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</si>
  <si>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</si>
  <si>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</si>
  <si>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</si>
  <si>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</si>
  <si>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</si>
  <si>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</si>
  <si>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</si>
  <si>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</si>
  <si>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</si>
  <si>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</si>
  <si>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</si>
  <si>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</si>
  <si>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</si>
  <si>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</si>
  <si>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</si>
  <si>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</si>
  <si>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</si>
  <si>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</si>
  <si>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</si>
  <si>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</si>
  <si>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</si>
  <si>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</si>
  <si>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</si>
  <si>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</si>
  <si>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</si>
  <si>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</si>
  <si>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</si>
  <si>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</si>
  <si>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</si>
  <si>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</si>
  <si>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</si>
  <si>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</si>
  <si>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</si>
  <si>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</si>
  <si>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</si>
  <si>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</si>
  <si>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</si>
  <si>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12/10/23 - VENCIMENTO 19/10/23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</si>
</sst>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586038.1</v>
      </c>
      <c r="C6" s="10">
        <v>544842.55</v>
      </c>
      <c r="D6" s="10">
        <v>816814.2899999999</v>
      </c>
      <c r="E6" s="10">
        <v>428141.50000000006</v>
      </c>
      <c r="F6" s="10">
        <v>511870.94000000006</v>
      </c>
      <c r="G6" s="10">
        <v>576352.2700000001</v>
      </c>
      <c r="H6" s="10">
        <v>548986.05</v>
      </c>
      <c r="I6" s="10">
        <v>706318.9</v>
      </c>
      <c r="J6" s="10">
        <v>183978</v>
      </c>
      <c r="K6" s="10">
        <f>SUM(B6:J6)</f>
        <v>4903342.600000001</v>
      </c>
      <c r="Q6"/>
      <c r="R6"/>
    </row>
    <row r="7" spans="1:18" ht="27" customHeight="1">
      <c r="A7" s="2" t="s">
        <v>4</v>
      </c>
      <c r="B7" s="19">
        <v>-30778</v>
      </c>
      <c r="C7" s="19">
        <v>-30434.8</v>
      </c>
      <c r="D7" s="19">
        <v>-543322.63</v>
      </c>
      <c r="E7" s="19">
        <v>-19958.4</v>
      </c>
      <c r="F7" s="19">
        <v>-26875.2</v>
      </c>
      <c r="G7" s="19">
        <v>-14920.4</v>
      </c>
      <c r="H7" s="19">
        <v>-390355.2</v>
      </c>
      <c r="I7" s="19">
        <v>-31081.6</v>
      </c>
      <c r="J7" s="19">
        <v>-120087.70999999999</v>
      </c>
      <c r="K7" s="8">
        <f>SUM(B7:J7)</f>
        <v>-1207813.9400000002</v>
      </c>
      <c r="Q7"/>
      <c r="R7"/>
    </row>
    <row r="8" spans="1:11" ht="27" customHeight="1">
      <c r="A8" s="6" t="s">
        <v>5</v>
      </c>
      <c r="B8" s="7">
        <f>+B6+B7</f>
        <v>555260.1</v>
      </c>
      <c r="C8" s="7">
        <f aca="true" t="shared" si="0" ref="C8:J8">+C6+C7</f>
        <v>514407.75000000006</v>
      </c>
      <c r="D8" s="7">
        <f t="shared" si="0"/>
        <v>273491.6599999999</v>
      </c>
      <c r="E8" s="7">
        <f t="shared" si="0"/>
        <v>408183.10000000003</v>
      </c>
      <c r="F8" s="7">
        <f t="shared" si="0"/>
        <v>484995.74000000005</v>
      </c>
      <c r="G8" s="7">
        <f t="shared" si="0"/>
        <v>561431.8700000001</v>
      </c>
      <c r="H8" s="7">
        <f t="shared" si="0"/>
        <v>158630.85000000003</v>
      </c>
      <c r="I8" s="7">
        <f t="shared" si="0"/>
        <v>675237.3</v>
      </c>
      <c r="J8" s="7">
        <f t="shared" si="0"/>
        <v>63890.29000000001</v>
      </c>
      <c r="K8" s="7">
        <f>+K7+K6</f>
        <v>3695528.66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263865.64999999997</v>
      </c>
      <c r="C13" s="10">
        <v>175681.8</v>
      </c>
      <c r="D13" s="10">
        <v>626046.14</v>
      </c>
      <c r="E13" s="10">
        <v>547791.01</v>
      </c>
      <c r="F13" s="10">
        <v>617026.2</v>
      </c>
      <c r="G13" s="10">
        <v>276888.55000000005</v>
      </c>
      <c r="H13" s="10">
        <v>162990.55000000002</v>
      </c>
      <c r="I13" s="10">
        <v>261568.69</v>
      </c>
      <c r="J13" s="10">
        <v>201515.52000000002</v>
      </c>
      <c r="K13" s="10">
        <v>380237.27999999997</v>
      </c>
      <c r="L13" s="10">
        <f>SUM(B13:K13)</f>
        <v>3513611.389999999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-115490.19</v>
      </c>
      <c r="C14" s="8">
        <v>-9842.8</v>
      </c>
      <c r="D14" s="8">
        <v>-32291.6</v>
      </c>
      <c r="E14" s="8">
        <v>-412672.52</v>
      </c>
      <c r="F14" s="8">
        <v>-25660.8</v>
      </c>
      <c r="G14" s="8">
        <v>-14907.2</v>
      </c>
      <c r="H14" s="8">
        <v>-13448.05</v>
      </c>
      <c r="I14" s="8">
        <v>-181150.8</v>
      </c>
      <c r="J14" s="8">
        <v>-7691.2</v>
      </c>
      <c r="K14" s="8">
        <v>-20028.8</v>
      </c>
      <c r="L14" s="8">
        <f>SUM(B14:K14)</f>
        <v>-833183.96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148375.45999999996</v>
      </c>
      <c r="C15" s="7">
        <f aca="true" t="shared" si="1" ref="C15:K15">+C13+C14</f>
        <v>165839</v>
      </c>
      <c r="D15" s="7">
        <f t="shared" si="1"/>
        <v>593754.54</v>
      </c>
      <c r="E15" s="7">
        <f t="shared" si="1"/>
        <v>135118.49</v>
      </c>
      <c r="F15" s="7">
        <f t="shared" si="1"/>
        <v>591365.3999999999</v>
      </c>
      <c r="G15" s="7">
        <f t="shared" si="1"/>
        <v>261981.35000000003</v>
      </c>
      <c r="H15" s="7">
        <f t="shared" si="1"/>
        <v>149542.50000000003</v>
      </c>
      <c r="I15" s="7">
        <f t="shared" si="1"/>
        <v>80417.89000000001</v>
      </c>
      <c r="J15" s="7">
        <f t="shared" si="1"/>
        <v>193824.32</v>
      </c>
      <c r="K15" s="7">
        <f t="shared" si="1"/>
        <v>360208.48</v>
      </c>
      <c r="L15" s="7">
        <f>+L13+L14</f>
        <v>2680427.4299999992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713986.6799999999</v>
      </c>
      <c r="C20" s="10">
        <v>497729.47</v>
      </c>
      <c r="D20" s="10">
        <v>443643.49999999994</v>
      </c>
      <c r="E20" s="10">
        <v>130331.35</v>
      </c>
      <c r="F20" s="10">
        <v>439982.63999999996</v>
      </c>
      <c r="G20" s="10">
        <v>589769.83</v>
      </c>
      <c r="H20" s="10">
        <v>133478.61</v>
      </c>
      <c r="I20" s="10">
        <v>446688.6</v>
      </c>
      <c r="J20" s="10">
        <v>445199.7799999999</v>
      </c>
      <c r="K20" s="10">
        <v>609145.0000000002</v>
      </c>
      <c r="L20" s="10">
        <v>554356.7</v>
      </c>
      <c r="M20" s="10">
        <v>287353.77999999997</v>
      </c>
      <c r="N20" s="10">
        <v>135129.68</v>
      </c>
      <c r="O20" s="10">
        <f>SUM(B20:N20)</f>
        <v>5426795.62</v>
      </c>
    </row>
    <row r="21" spans="1:15" ht="27" customHeight="1">
      <c r="A21" s="2" t="s">
        <v>4</v>
      </c>
      <c r="B21" s="8">
        <v>-28890.4</v>
      </c>
      <c r="C21" s="8">
        <v>-25731.2</v>
      </c>
      <c r="D21" s="8">
        <v>-19862.56</v>
      </c>
      <c r="E21" s="8">
        <v>-6335.56</v>
      </c>
      <c r="F21" s="8">
        <v>-18600.1</v>
      </c>
      <c r="G21" s="8">
        <v>-30305.23</v>
      </c>
      <c r="H21" s="8">
        <v>-5243.969999999999</v>
      </c>
      <c r="I21" s="8">
        <v>-35978.35</v>
      </c>
      <c r="J21" s="8">
        <v>-18766</v>
      </c>
      <c r="K21" s="8">
        <v>-14828</v>
      </c>
      <c r="L21" s="8">
        <v>-9288.4</v>
      </c>
      <c r="M21" s="8">
        <v>-11660</v>
      </c>
      <c r="N21" s="8">
        <v>-8090.5599999999995</v>
      </c>
      <c r="O21" s="8">
        <f>SUM(B21:N21)</f>
        <v>-233580.33</v>
      </c>
    </row>
    <row r="22" spans="1:15" ht="27" customHeight="1">
      <c r="A22" s="6" t="s">
        <v>5</v>
      </c>
      <c r="B22" s="7">
        <f>+B20+B21</f>
        <v>685096.2799999999</v>
      </c>
      <c r="C22" s="7">
        <f aca="true" t="shared" si="2" ref="C22:N22">+C20+C21</f>
        <v>471998.26999999996</v>
      </c>
      <c r="D22" s="7">
        <f t="shared" si="2"/>
        <v>423780.93999999994</v>
      </c>
      <c r="E22" s="7">
        <f t="shared" si="2"/>
        <v>123995.79000000001</v>
      </c>
      <c r="F22" s="7">
        <f t="shared" si="2"/>
        <v>421382.54</v>
      </c>
      <c r="G22" s="7">
        <f t="shared" si="2"/>
        <v>559464.6</v>
      </c>
      <c r="H22" s="7">
        <f t="shared" si="2"/>
        <v>128234.63999999998</v>
      </c>
      <c r="I22" s="7">
        <f t="shared" si="2"/>
        <v>410710.25</v>
      </c>
      <c r="J22" s="7">
        <f t="shared" si="2"/>
        <v>426433.7799999999</v>
      </c>
      <c r="K22" s="7">
        <f t="shared" si="2"/>
        <v>594317.0000000002</v>
      </c>
      <c r="L22" s="7">
        <f t="shared" si="2"/>
        <v>545068.2999999999</v>
      </c>
      <c r="M22" s="7">
        <f t="shared" si="2"/>
        <v>275693.77999999997</v>
      </c>
      <c r="N22" s="7">
        <f t="shared" si="2"/>
        <v>127039.12</v>
      </c>
      <c r="O22" s="7">
        <f>+O20+O21</f>
        <v>5193215.29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2023-10-18T21:09:23Z</dcterms:modified>
  <cp:category/>
  <cp:version/>
  <cp:contentType/>
  <cp:contentStatus/>
</cp:coreProperties>
</file>