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<sst xmlns="http://schemas.openxmlformats.org/spreadsheetml/2006/main" count="81" uniqueCount="63">
  <si>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</si>
  <si>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</si>
  <si>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</si>
  <si>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</si>
  <si>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</si>
  <si>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</si>
  <si>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</si>
  <si>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</si>
  <si>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</si>
  <si>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</si>
  <si>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</si>
  <si>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</si>
  <si>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</si>
  <si>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</si>
  <si>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</si>
  <si>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</si>
  <si>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</si>
  <si>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</si>
  <si>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</si>
  <si>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</si>
  <si>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</si>
  <si>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</si>
  <si>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</si>
  <si>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</si>
  <si>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</si>
  <si>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</si>
  <si>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</si>
  <si>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</si>
  <si>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</si>
  <si>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</si>
  <si>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</si>
  <si>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</si>
  <si>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</si>
  <si>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</si>
  <si>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</si>
  <si>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</si>
  <si>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</si>
  <si>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</si>
  <si>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</si>
  <si>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</si>
  <si>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</si>
  <si>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</si>
  <si>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</si>
  <si>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</si>
  <si>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</si>
  <si>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</si>
  <si>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</si>
  <si>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</si>
  <si>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</si>
  <si>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</si>
  <si>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</si>
  <si>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</si>
  <si>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</si>
  <si>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</si>
  <si>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</si>
  <si>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</si>
  <si>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</si>
  <si>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</si>
  <si>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</si>
  <si>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</si>
  <si>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</si>
  <si>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</si>
  <si>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11/10/23 - VENCIMENTO 19/10/23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</si>
</sst>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1804222.64</v>
      </c>
      <c r="C6" s="10">
        <v>1700533.34</v>
      </c>
      <c r="D6" s="10">
        <v>2119944.8199999994</v>
      </c>
      <c r="E6" s="10">
        <v>1305819.7699999998</v>
      </c>
      <c r="F6" s="10">
        <v>1294794.9</v>
      </c>
      <c r="G6" s="10">
        <v>1422321.7499999998</v>
      </c>
      <c r="H6" s="10">
        <v>1292332.67</v>
      </c>
      <c r="I6" s="10">
        <v>1791669.12</v>
      </c>
      <c r="J6" s="10">
        <v>629421.1400000001</v>
      </c>
      <c r="K6" s="10">
        <f>SUM(B6:J6)</f>
        <v>13361060.149999999</v>
      </c>
      <c r="Q6"/>
      <c r="R6"/>
    </row>
    <row r="7" spans="1:18" ht="27" customHeight="1">
      <c r="A7" s="2" t="s">
        <v>4</v>
      </c>
      <c r="B7" s="19">
        <v>-123510.1</v>
      </c>
      <c r="C7" s="19">
        <v>-83809.84999999999</v>
      </c>
      <c r="D7" s="19">
        <v>-107825.68999999999</v>
      </c>
      <c r="E7" s="19">
        <v>-95871.35</v>
      </c>
      <c r="F7" s="19">
        <v>-50987.2</v>
      </c>
      <c r="G7" s="19">
        <v>-78726.5</v>
      </c>
      <c r="H7" s="19">
        <v>-40308.97</v>
      </c>
      <c r="I7" s="19">
        <v>-88500.45</v>
      </c>
      <c r="J7" s="19">
        <v>-29884.200000000008</v>
      </c>
      <c r="K7" s="8">
        <f>SUM(B7:J7)</f>
        <v>-699424.3099999998</v>
      </c>
      <c r="Q7"/>
      <c r="R7"/>
    </row>
    <row r="8" spans="1:11" ht="27" customHeight="1">
      <c r="A8" s="6" t="s">
        <v>5</v>
      </c>
      <c r="B8" s="7">
        <f>+B6+B7</f>
        <v>1680712.5399999998</v>
      </c>
      <c r="C8" s="7">
        <f aca="true" t="shared" si="0" ref="C8:J8">+C6+C7</f>
        <v>1616723.49</v>
      </c>
      <c r="D8" s="7">
        <f t="shared" si="0"/>
        <v>2012119.1299999994</v>
      </c>
      <c r="E8" s="7">
        <f t="shared" si="0"/>
        <v>1209948.4199999997</v>
      </c>
      <c r="F8" s="7">
        <f t="shared" si="0"/>
        <v>1243807.7</v>
      </c>
      <c r="G8" s="7">
        <f t="shared" si="0"/>
        <v>1343595.2499999998</v>
      </c>
      <c r="H8" s="7">
        <f t="shared" si="0"/>
        <v>1252023.7</v>
      </c>
      <c r="I8" s="7">
        <f t="shared" si="0"/>
        <v>1703168.6700000002</v>
      </c>
      <c r="J8" s="7">
        <f t="shared" si="0"/>
        <v>599536.9400000002</v>
      </c>
      <c r="K8" s="7">
        <f>+K7+K6</f>
        <v>12661635.839999998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828462.4600000002</v>
      </c>
      <c r="C13" s="10">
        <v>560816.71</v>
      </c>
      <c r="D13" s="10">
        <v>1829842.4000000001</v>
      </c>
      <c r="E13" s="10">
        <v>1485867.8399999996</v>
      </c>
      <c r="F13" s="10">
        <v>1515214.4100000001</v>
      </c>
      <c r="G13" s="10">
        <v>910598.3300000001</v>
      </c>
      <c r="H13" s="10">
        <v>509346.81999999995</v>
      </c>
      <c r="I13" s="10">
        <v>641750.9600000001</v>
      </c>
      <c r="J13" s="10">
        <v>789579.6699999999</v>
      </c>
      <c r="K13" s="10">
        <v>993472.5900000001</v>
      </c>
      <c r="L13" s="10">
        <f>SUM(B13:K13)</f>
        <v>10064952.190000001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-129429.39</v>
      </c>
      <c r="C14" s="8">
        <v>-26096.399999999998</v>
      </c>
      <c r="D14" s="8">
        <v>-75570</v>
      </c>
      <c r="E14" s="8">
        <v>-59412.91999999997</v>
      </c>
      <c r="F14" s="8">
        <v>-48703.6</v>
      </c>
      <c r="G14" s="8">
        <v>-40163.2</v>
      </c>
      <c r="H14" s="8">
        <v>-22336.05</v>
      </c>
      <c r="I14" s="8">
        <v>-28129.89</v>
      </c>
      <c r="J14" s="8">
        <v>-31402.800000000003</v>
      </c>
      <c r="K14" s="8">
        <v>-47220.8</v>
      </c>
      <c r="L14" s="8">
        <f>SUM(B14:K14)</f>
        <v>-508465.04999999993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699033.0700000002</v>
      </c>
      <c r="C15" s="7">
        <f aca="true" t="shared" si="1" ref="C15:K15">+C13+C14</f>
        <v>534720.3099999999</v>
      </c>
      <c r="D15" s="7">
        <f t="shared" si="1"/>
        <v>1754272.4000000001</v>
      </c>
      <c r="E15" s="7">
        <f t="shared" si="1"/>
        <v>1426454.9199999997</v>
      </c>
      <c r="F15" s="7">
        <f t="shared" si="1"/>
        <v>1466510.81</v>
      </c>
      <c r="G15" s="7">
        <f t="shared" si="1"/>
        <v>870435.1300000001</v>
      </c>
      <c r="H15" s="7">
        <f t="shared" si="1"/>
        <v>487010.76999999996</v>
      </c>
      <c r="I15" s="7">
        <f t="shared" si="1"/>
        <v>613621.0700000001</v>
      </c>
      <c r="J15" s="7">
        <f t="shared" si="1"/>
        <v>758176.8699999999</v>
      </c>
      <c r="K15" s="7">
        <f t="shared" si="1"/>
        <v>946251.79</v>
      </c>
      <c r="L15" s="7">
        <f>+L13+L14</f>
        <v>9556487.14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1543608.94</v>
      </c>
      <c r="C20" s="10">
        <v>1117081.22</v>
      </c>
      <c r="D20" s="10">
        <v>972259.95</v>
      </c>
      <c r="E20" s="10">
        <v>305327.31</v>
      </c>
      <c r="F20" s="10">
        <v>1056704.42</v>
      </c>
      <c r="G20" s="10">
        <v>1473943.23</v>
      </c>
      <c r="H20" s="10">
        <v>292626.87</v>
      </c>
      <c r="I20" s="10">
        <v>1182802.3699999999</v>
      </c>
      <c r="J20" s="10">
        <v>1003066.6699999999</v>
      </c>
      <c r="K20" s="10">
        <v>1298072.47</v>
      </c>
      <c r="L20" s="10">
        <v>1182169.35</v>
      </c>
      <c r="M20" s="10">
        <v>666126.7400000001</v>
      </c>
      <c r="N20" s="10">
        <v>347534.77</v>
      </c>
      <c r="O20" s="10">
        <f>SUM(B20:N20)</f>
        <v>12441324.31</v>
      </c>
    </row>
    <row r="21" spans="1:15" ht="27" customHeight="1">
      <c r="A21" s="2" t="s">
        <v>4</v>
      </c>
      <c r="B21" s="8">
        <v>-48074.4</v>
      </c>
      <c r="C21" s="8">
        <v>-47053.6</v>
      </c>
      <c r="D21" s="8">
        <v>-38137.53</v>
      </c>
      <c r="E21" s="8">
        <v>-12564.71</v>
      </c>
      <c r="F21" s="8">
        <v>-38517.32</v>
      </c>
      <c r="G21" s="8">
        <v>-62627.21</v>
      </c>
      <c r="H21" s="8">
        <v>-11081.45</v>
      </c>
      <c r="I21" s="8">
        <v>-80783.48999999999</v>
      </c>
      <c r="J21" s="8">
        <v>-36586</v>
      </c>
      <c r="K21" s="8">
        <v>-25713.6</v>
      </c>
      <c r="L21" s="8">
        <v>-18150</v>
      </c>
      <c r="M21" s="8">
        <v>-25960</v>
      </c>
      <c r="N21" s="8">
        <v>-20281.809999999998</v>
      </c>
      <c r="O21" s="8">
        <f>SUM(B21:N21)</f>
        <v>-465531.11999999994</v>
      </c>
    </row>
    <row r="22" spans="1:15" ht="27" customHeight="1">
      <c r="A22" s="6" t="s">
        <v>5</v>
      </c>
      <c r="B22" s="7">
        <f>+B20+B21</f>
        <v>1495534.54</v>
      </c>
      <c r="C22" s="7">
        <f aca="true" t="shared" si="2" ref="C22:N22">+C20+C21</f>
        <v>1070027.6199999999</v>
      </c>
      <c r="D22" s="7">
        <f t="shared" si="2"/>
        <v>934122.4199999999</v>
      </c>
      <c r="E22" s="7">
        <f t="shared" si="2"/>
        <v>292762.6</v>
      </c>
      <c r="F22" s="7">
        <f t="shared" si="2"/>
        <v>1018187.1</v>
      </c>
      <c r="G22" s="7">
        <f t="shared" si="2"/>
        <v>1411316.02</v>
      </c>
      <c r="H22" s="7">
        <f t="shared" si="2"/>
        <v>281545.42</v>
      </c>
      <c r="I22" s="7">
        <f t="shared" si="2"/>
        <v>1102018.88</v>
      </c>
      <c r="J22" s="7">
        <f t="shared" si="2"/>
        <v>966480.6699999999</v>
      </c>
      <c r="K22" s="7">
        <f t="shared" si="2"/>
        <v>1272358.8699999999</v>
      </c>
      <c r="L22" s="7">
        <f t="shared" si="2"/>
        <v>1164019.35</v>
      </c>
      <c r="M22" s="7">
        <f t="shared" si="2"/>
        <v>640166.7400000001</v>
      </c>
      <c r="N22" s="7">
        <f t="shared" si="2"/>
        <v>327252.96</v>
      </c>
      <c r="O22" s="7">
        <f>+O20+O21</f>
        <v>11975793.190000001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2023-10-18T20:21:52Z</dcterms:modified>
  <cp:category/>
  <cp:version/>
  <cp:contentType/>
  <cp:contentStatus/>
</cp:coreProperties>
</file>