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<sst xmlns="http://schemas.openxmlformats.org/spreadsheetml/2006/main" count="81" uniqueCount="63">
  <si>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</si>
  <si>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</si>
  <si>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</si>
  <si>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</si>
  <si>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</si>
  <si>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</si>
  <si>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</si>
  <si>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</si>
  <si>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</si>
  <si>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</si>
  <si>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</si>
  <si>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</si>
  <si>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</si>
  <si>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</si>
  <si>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</si>
  <si>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</si>
  <si>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</si>
  <si>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</si>
  <si>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</si>
  <si>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</si>
  <si>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</si>
  <si>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</si>
  <si>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</si>
  <si>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</si>
  <si>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</si>
  <si>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</si>
  <si>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</si>
  <si>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</si>
  <si>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</si>
  <si>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</si>
  <si>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</si>
  <si>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</si>
  <si>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</si>
  <si>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</si>
  <si>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</si>
  <si>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</si>
  <si>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</si>
  <si>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</si>
  <si>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</si>
  <si>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</si>
  <si>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</si>
  <si>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</si>
  <si>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</si>
  <si>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</si>
  <si>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</si>
  <si>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</si>
  <si>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</si>
  <si>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</si>
  <si>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</si>
  <si>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</si>
  <si>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</si>
  <si>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</si>
  <si>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</si>
  <si>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</si>
  <si>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</si>
  <si>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</si>
  <si>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</si>
  <si>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</si>
  <si>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</si>
  <si>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</si>
  <si>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</si>
  <si>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</si>
  <si>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10/10/23 - VENCIMENTO 18/10/23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</si>
</sst>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1801371.5399999998</v>
      </c>
      <c r="C6" s="10">
        <v>1704560.4900000002</v>
      </c>
      <c r="D6" s="10">
        <v>2071451.71</v>
      </c>
      <c r="E6" s="10">
        <v>1305190.31</v>
      </c>
      <c r="F6" s="10">
        <v>1284849.06</v>
      </c>
      <c r="G6" s="10">
        <v>1418925.24</v>
      </c>
      <c r="H6" s="10">
        <v>1291055.66</v>
      </c>
      <c r="I6" s="10">
        <v>1806513.84</v>
      </c>
      <c r="J6" s="10">
        <v>630045.9400000001</v>
      </c>
      <c r="K6" s="10">
        <f>SUM(B6:J6)</f>
        <v>13313963.790000001</v>
      </c>
      <c r="Q6"/>
      <c r="R6"/>
    </row>
    <row r="7" spans="1:18" ht="27" customHeight="1">
      <c r="A7" s="2" t="s">
        <v>4</v>
      </c>
      <c r="B7" s="19">
        <v>-115669.12</v>
      </c>
      <c r="C7" s="19">
        <v>-80073.25</v>
      </c>
      <c r="D7" s="19">
        <v>-107297.92999999998</v>
      </c>
      <c r="E7" s="19">
        <v>-103531.45000000001</v>
      </c>
      <c r="F7" s="19">
        <v>-50573.6</v>
      </c>
      <c r="G7" s="19">
        <v>-89991.01</v>
      </c>
      <c r="H7" s="19">
        <v>-34334.07</v>
      </c>
      <c r="I7" s="19">
        <v>-89643.33</v>
      </c>
      <c r="J7" s="19">
        <v>-28420.24000000001</v>
      </c>
      <c r="K7" s="8">
        <f>SUM(B7:J7)</f>
        <v>-699533.9999999999</v>
      </c>
      <c r="Q7"/>
      <c r="R7"/>
    </row>
    <row r="8" spans="1:11" ht="27" customHeight="1">
      <c r="A8" s="6" t="s">
        <v>5</v>
      </c>
      <c r="B8" s="7">
        <f>+B6+B7</f>
        <v>1685702.42</v>
      </c>
      <c r="C8" s="7">
        <f aca="true" t="shared" si="0" ref="C8:J8">+C6+C7</f>
        <v>1624487.2400000002</v>
      </c>
      <c r="D8" s="7">
        <f t="shared" si="0"/>
        <v>1964153.78</v>
      </c>
      <c r="E8" s="7">
        <f t="shared" si="0"/>
        <v>1201658.86</v>
      </c>
      <c r="F8" s="7">
        <f t="shared" si="0"/>
        <v>1234275.46</v>
      </c>
      <c r="G8" s="7">
        <f t="shared" si="0"/>
        <v>1328934.23</v>
      </c>
      <c r="H8" s="7">
        <f t="shared" si="0"/>
        <v>1256721.5899999999</v>
      </c>
      <c r="I8" s="7">
        <f t="shared" si="0"/>
        <v>1716870.51</v>
      </c>
      <c r="J8" s="7">
        <f t="shared" si="0"/>
        <v>601625.7000000001</v>
      </c>
      <c r="K8" s="7">
        <f>+K7+K6</f>
        <v>12614429.790000001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835575.4100000001</v>
      </c>
      <c r="C13" s="10">
        <v>562977.1900000001</v>
      </c>
      <c r="D13" s="10">
        <v>1829943.9100000001</v>
      </c>
      <c r="E13" s="10">
        <v>1500493.9999999998</v>
      </c>
      <c r="F13" s="10">
        <v>1518087.34</v>
      </c>
      <c r="G13" s="10">
        <v>910602.42</v>
      </c>
      <c r="H13" s="10">
        <v>508694.42999999993</v>
      </c>
      <c r="I13" s="10">
        <v>642332.57</v>
      </c>
      <c r="J13" s="10">
        <v>791004.59</v>
      </c>
      <c r="K13" s="10">
        <v>993435.89</v>
      </c>
      <c r="L13" s="10">
        <f>SUM(B13:K13)</f>
        <v>10093147.75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-129451.39</v>
      </c>
      <c r="C14" s="8">
        <v>-24314.399999999998</v>
      </c>
      <c r="D14" s="8">
        <v>-71808</v>
      </c>
      <c r="E14" s="8">
        <v>-55796.12000000011</v>
      </c>
      <c r="F14" s="8">
        <v>-47528.8</v>
      </c>
      <c r="G14" s="8">
        <v>-37417.6</v>
      </c>
      <c r="H14" s="8">
        <v>-22028.05</v>
      </c>
      <c r="I14" s="8">
        <v>-28388.07</v>
      </c>
      <c r="J14" s="8">
        <v>-28305.199999999997</v>
      </c>
      <c r="K14" s="8">
        <v>-45170.4</v>
      </c>
      <c r="L14" s="8">
        <f>SUM(B14:K14)</f>
        <v>-490208.03000000014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706124.0200000001</v>
      </c>
      <c r="C15" s="7">
        <f aca="true" t="shared" si="1" ref="C15:K15">+C13+C14</f>
        <v>538662.79</v>
      </c>
      <c r="D15" s="7">
        <f t="shared" si="1"/>
        <v>1758135.9100000001</v>
      </c>
      <c r="E15" s="7">
        <f t="shared" si="1"/>
        <v>1444697.8799999997</v>
      </c>
      <c r="F15" s="7">
        <f t="shared" si="1"/>
        <v>1470558.54</v>
      </c>
      <c r="G15" s="7">
        <f t="shared" si="1"/>
        <v>873184.8200000001</v>
      </c>
      <c r="H15" s="7">
        <f t="shared" si="1"/>
        <v>486666.37999999995</v>
      </c>
      <c r="I15" s="7">
        <f t="shared" si="1"/>
        <v>613944.5</v>
      </c>
      <c r="J15" s="7">
        <f t="shared" si="1"/>
        <v>762699.39</v>
      </c>
      <c r="K15" s="7">
        <f t="shared" si="1"/>
        <v>948265.49</v>
      </c>
      <c r="L15" s="7">
        <f>+L13+L14</f>
        <v>9602939.72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1548438.12</v>
      </c>
      <c r="C20" s="10">
        <v>1128723.02</v>
      </c>
      <c r="D20" s="10">
        <v>975634.23</v>
      </c>
      <c r="E20" s="10">
        <v>301417.5</v>
      </c>
      <c r="F20" s="10">
        <v>1074143.03</v>
      </c>
      <c r="G20" s="10">
        <v>1511640.6900000002</v>
      </c>
      <c r="H20" s="10">
        <v>288314.5399999999</v>
      </c>
      <c r="I20" s="10">
        <v>1184931.65</v>
      </c>
      <c r="J20" s="10">
        <v>1013198.82</v>
      </c>
      <c r="K20" s="10">
        <v>1313221.83</v>
      </c>
      <c r="L20" s="10">
        <v>1188149.6900000004</v>
      </c>
      <c r="M20" s="10">
        <v>667176.7400000001</v>
      </c>
      <c r="N20" s="10">
        <v>349437.03</v>
      </c>
      <c r="O20" s="10">
        <f>SUM(B20:N20)</f>
        <v>12544426.89</v>
      </c>
    </row>
    <row r="21" spans="1:15" ht="27" customHeight="1">
      <c r="A21" s="2" t="s">
        <v>4</v>
      </c>
      <c r="B21" s="8">
        <v>-44932.8</v>
      </c>
      <c r="C21" s="8">
        <v>-45280.4</v>
      </c>
      <c r="D21" s="8">
        <v>-36280.47</v>
      </c>
      <c r="E21" s="8">
        <v>-12376.02</v>
      </c>
      <c r="F21" s="8">
        <v>-39153.71</v>
      </c>
      <c r="G21" s="8">
        <v>-68521.78</v>
      </c>
      <c r="H21" s="8">
        <v>-10790.73</v>
      </c>
      <c r="I21" s="8">
        <v>-74530.38</v>
      </c>
      <c r="J21" s="8">
        <v>-35767.6</v>
      </c>
      <c r="K21" s="8">
        <v>-24780.8</v>
      </c>
      <c r="L21" s="8">
        <v>-18114.8</v>
      </c>
      <c r="M21" s="8">
        <v>-24446.4</v>
      </c>
      <c r="N21" s="8">
        <v>-20428.43</v>
      </c>
      <c r="O21" s="8">
        <f>SUM(B21:N21)</f>
        <v>-455404.32</v>
      </c>
    </row>
    <row r="22" spans="1:15" ht="27" customHeight="1">
      <c r="A22" s="6" t="s">
        <v>5</v>
      </c>
      <c r="B22" s="7">
        <f>+B20+B21</f>
        <v>1503505.32</v>
      </c>
      <c r="C22" s="7">
        <f aca="true" t="shared" si="2" ref="C22:N22">+C20+C21</f>
        <v>1083442.62</v>
      </c>
      <c r="D22" s="7">
        <f t="shared" si="2"/>
        <v>939353.76</v>
      </c>
      <c r="E22" s="7">
        <f t="shared" si="2"/>
        <v>289041.48</v>
      </c>
      <c r="F22" s="7">
        <f t="shared" si="2"/>
        <v>1034989.3200000001</v>
      </c>
      <c r="G22" s="7">
        <f t="shared" si="2"/>
        <v>1443118.9100000001</v>
      </c>
      <c r="H22" s="7">
        <f t="shared" si="2"/>
        <v>277523.80999999994</v>
      </c>
      <c r="I22" s="7">
        <f t="shared" si="2"/>
        <v>1110401.27</v>
      </c>
      <c r="J22" s="7">
        <f t="shared" si="2"/>
        <v>977431.22</v>
      </c>
      <c r="K22" s="7">
        <f t="shared" si="2"/>
        <v>1288441.03</v>
      </c>
      <c r="L22" s="7">
        <f t="shared" si="2"/>
        <v>1170034.8900000004</v>
      </c>
      <c r="M22" s="7">
        <f t="shared" si="2"/>
        <v>642730.3400000001</v>
      </c>
      <c r="N22" s="7">
        <f t="shared" si="2"/>
        <v>329008.60000000003</v>
      </c>
      <c r="O22" s="7">
        <f>+O20+O21</f>
        <v>12089022.57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2023-10-18T12:22:36Z</dcterms:modified>
  <cp:category/>
  <cp:version/>
  <cp:contentType/>
  <cp:contentStatus/>
</cp:coreProperties>
</file>