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<sst xmlns="http://schemas.openxmlformats.org/spreadsheetml/2006/main" count="81" uniqueCount="63">
  <si>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</si>
  <si>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</si>
  <si>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</si>
  <si>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</si>
  <si>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</si>
  <si>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</si>
  <si>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</si>
  <si>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</si>
  <si>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</si>
  <si>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</si>
  <si>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</si>
  <si>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</si>
  <si>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</si>
  <si>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</si>
  <si>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</si>
  <si>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</si>
  <si>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</si>
  <si>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</si>
  <si>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</si>
  <si>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</si>
  <si>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</si>
  <si>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</si>
  <si>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</si>
  <si>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</si>
  <si>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</si>
  <si>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</si>
  <si>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</si>
  <si>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</si>
  <si>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</si>
  <si>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</si>
  <si>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</si>
  <si>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</si>
  <si>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</si>
  <si>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</si>
  <si>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</si>
  <si>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</si>
  <si>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</si>
  <si>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</si>
  <si>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</si>
  <si>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</si>
  <si>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</si>
  <si>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</si>
  <si>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</si>
  <si>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</si>
  <si>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</si>
  <si>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</si>
  <si>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</si>
  <si>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</si>
  <si>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</si>
  <si>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</si>
  <si>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</si>
  <si>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</si>
  <si>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</si>
  <si>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</si>
  <si>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</si>
  <si>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</si>
  <si>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</si>
  <si>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</si>
  <si>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</si>
  <si>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</si>
  <si>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</si>
  <si>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</si>
  <si>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08/10/23 - VENCIMENTO 16/10/23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</si>
</sst>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461188.50999999995</v>
      </c>
      <c r="C6" s="10">
        <v>408695.36</v>
      </c>
      <c r="D6" s="10">
        <v>611672.7400000001</v>
      </c>
      <c r="E6" s="10">
        <v>307974.61000000004</v>
      </c>
      <c r="F6" s="10">
        <v>414886.86000000004</v>
      </c>
      <c r="G6" s="10">
        <v>456939.52</v>
      </c>
      <c r="H6" s="10">
        <v>446985.58999999997</v>
      </c>
      <c r="I6" s="10">
        <v>575875.9500000001</v>
      </c>
      <c r="J6" s="10">
        <v>131062.55</v>
      </c>
      <c r="K6" s="10">
        <f>SUM(B6:J6)</f>
        <v>3815281.69</v>
      </c>
      <c r="Q6"/>
      <c r="R6"/>
    </row>
    <row r="7" spans="1:18" ht="27" customHeight="1">
      <c r="A7" s="2" t="s">
        <v>4</v>
      </c>
      <c r="B7" s="19">
        <v>-25234</v>
      </c>
      <c r="C7" s="19">
        <v>-24305.6</v>
      </c>
      <c r="D7" s="19">
        <v>-538698.23</v>
      </c>
      <c r="E7" s="19">
        <v>-16561.6</v>
      </c>
      <c r="F7" s="19">
        <v>-21010</v>
      </c>
      <c r="G7" s="19">
        <v>-13085.6</v>
      </c>
      <c r="H7" s="19">
        <v>-388991.2</v>
      </c>
      <c r="I7" s="19">
        <v>-28837.6</v>
      </c>
      <c r="J7" s="19">
        <v>-118288.11</v>
      </c>
      <c r="K7" s="8">
        <f>SUM(B7:J7)</f>
        <v>-1175011.9400000002</v>
      </c>
      <c r="Q7"/>
      <c r="R7"/>
    </row>
    <row r="8" spans="1:11" ht="27" customHeight="1">
      <c r="A8" s="6" t="s">
        <v>5</v>
      </c>
      <c r="B8" s="7">
        <f>+B6+B7</f>
        <v>435954.50999999995</v>
      </c>
      <c r="C8" s="7">
        <f aca="true" t="shared" si="0" ref="C8:J8">+C6+C7</f>
        <v>384389.76</v>
      </c>
      <c r="D8" s="7">
        <f t="shared" si="0"/>
        <v>72974.51000000013</v>
      </c>
      <c r="E8" s="7">
        <f t="shared" si="0"/>
        <v>291413.01000000007</v>
      </c>
      <c r="F8" s="7">
        <f t="shared" si="0"/>
        <v>393876.86000000004</v>
      </c>
      <c r="G8" s="7">
        <f t="shared" si="0"/>
        <v>443853.92000000004</v>
      </c>
      <c r="H8" s="7">
        <f t="shared" si="0"/>
        <v>57994.389999999956</v>
      </c>
      <c r="I8" s="7">
        <f t="shared" si="0"/>
        <v>547038.3500000001</v>
      </c>
      <c r="J8" s="7">
        <f t="shared" si="0"/>
        <v>12774.440000000002</v>
      </c>
      <c r="K8" s="7">
        <f>+K7+K6</f>
        <v>2640269.75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213132.81</v>
      </c>
      <c r="C13" s="10">
        <v>145370.02999999997</v>
      </c>
      <c r="D13" s="10">
        <v>508400.32</v>
      </c>
      <c r="E13" s="10">
        <v>416830.08999999997</v>
      </c>
      <c r="F13" s="10">
        <v>514232.26</v>
      </c>
      <c r="G13" s="10">
        <v>212645.41</v>
      </c>
      <c r="H13" s="10">
        <v>142582.64</v>
      </c>
      <c r="I13" s="10">
        <v>190833.46000000002</v>
      </c>
      <c r="J13" s="10">
        <v>155875.55000000002</v>
      </c>
      <c r="K13" s="10">
        <v>305306.3</v>
      </c>
      <c r="L13" s="10">
        <f>SUM(B13:K13)</f>
        <v>2805208.8699999996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-114029.39</v>
      </c>
      <c r="C14" s="8">
        <v>-7915.6</v>
      </c>
      <c r="D14" s="8">
        <v>-28120.4</v>
      </c>
      <c r="E14" s="8">
        <v>-409324.12</v>
      </c>
      <c r="F14" s="8">
        <v>-24072.4</v>
      </c>
      <c r="G14" s="8">
        <v>-11712.8</v>
      </c>
      <c r="H14" s="8">
        <v>-12942.05</v>
      </c>
      <c r="I14" s="8">
        <v>-179188.4</v>
      </c>
      <c r="J14" s="8">
        <v>-5940</v>
      </c>
      <c r="K14" s="8">
        <v>-15087.6</v>
      </c>
      <c r="L14" s="8">
        <f>SUM(B14:K14)</f>
        <v>-808332.7600000001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99103.42</v>
      </c>
      <c r="C15" s="7">
        <f aca="true" t="shared" si="1" ref="C15:K15">+C13+C14</f>
        <v>137454.42999999996</v>
      </c>
      <c r="D15" s="7">
        <f t="shared" si="1"/>
        <v>480279.92</v>
      </c>
      <c r="E15" s="7">
        <f t="shared" si="1"/>
        <v>7505.969999999972</v>
      </c>
      <c r="F15" s="7">
        <f t="shared" si="1"/>
        <v>490159.86</v>
      </c>
      <c r="G15" s="7">
        <f t="shared" si="1"/>
        <v>200932.61000000002</v>
      </c>
      <c r="H15" s="7">
        <f t="shared" si="1"/>
        <v>129640.59000000001</v>
      </c>
      <c r="I15" s="7">
        <f t="shared" si="1"/>
        <v>11645.060000000027</v>
      </c>
      <c r="J15" s="7">
        <f t="shared" si="1"/>
        <v>149935.55000000002</v>
      </c>
      <c r="K15" s="7">
        <f t="shared" si="1"/>
        <v>290218.7</v>
      </c>
      <c r="L15" s="7">
        <f>+L13+L14</f>
        <v>1996876.1099999994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563995.5</v>
      </c>
      <c r="C20" s="10">
        <v>386624.74</v>
      </c>
      <c r="D20" s="10">
        <v>390773.33999999997</v>
      </c>
      <c r="E20" s="10">
        <v>113373.66</v>
      </c>
      <c r="F20" s="10">
        <v>345476.49</v>
      </c>
      <c r="G20" s="10">
        <v>464715.39999999997</v>
      </c>
      <c r="H20" s="10">
        <v>103364.65000000001</v>
      </c>
      <c r="I20" s="10">
        <v>350438.04</v>
      </c>
      <c r="J20" s="10">
        <v>295092.99</v>
      </c>
      <c r="K20" s="10">
        <v>518453.18</v>
      </c>
      <c r="L20" s="10">
        <v>487635.87</v>
      </c>
      <c r="M20" s="10">
        <v>234294.34999999998</v>
      </c>
      <c r="N20" s="10">
        <v>95448.48000000001</v>
      </c>
      <c r="O20" s="10">
        <f>SUM(B20:N20)</f>
        <v>4349686.69</v>
      </c>
    </row>
    <row r="21" spans="1:15" ht="27" customHeight="1">
      <c r="A21" s="2" t="s">
        <v>4</v>
      </c>
      <c r="B21" s="8">
        <v>-26250.4</v>
      </c>
      <c r="C21" s="8">
        <v>-23535.6</v>
      </c>
      <c r="D21" s="8">
        <v>-19481.46</v>
      </c>
      <c r="E21" s="8">
        <v>-5549.9800000000005</v>
      </c>
      <c r="F21" s="8">
        <v>-17069.84</v>
      </c>
      <c r="G21" s="8">
        <v>-31916.53</v>
      </c>
      <c r="H21" s="8">
        <v>-4183.63</v>
      </c>
      <c r="I21" s="8">
        <v>-26022.24</v>
      </c>
      <c r="J21" s="8">
        <v>-14097.6</v>
      </c>
      <c r="K21" s="8">
        <v>-14238.4</v>
      </c>
      <c r="L21" s="8">
        <v>-8382</v>
      </c>
      <c r="M21" s="8">
        <v>-9218</v>
      </c>
      <c r="N21" s="8">
        <v>-5898.55</v>
      </c>
      <c r="O21" s="8">
        <f>SUM(B21:N21)</f>
        <v>-205844.22999999998</v>
      </c>
    </row>
    <row r="22" spans="1:15" ht="27" customHeight="1">
      <c r="A22" s="6" t="s">
        <v>5</v>
      </c>
      <c r="B22" s="7">
        <f>+B20+B21</f>
        <v>537745.1</v>
      </c>
      <c r="C22" s="7">
        <f aca="true" t="shared" si="2" ref="C22:N22">+C20+C21</f>
        <v>363089.14</v>
      </c>
      <c r="D22" s="7">
        <f t="shared" si="2"/>
        <v>371291.87999999995</v>
      </c>
      <c r="E22" s="7">
        <f t="shared" si="2"/>
        <v>107823.68000000001</v>
      </c>
      <c r="F22" s="7">
        <f t="shared" si="2"/>
        <v>328406.64999999997</v>
      </c>
      <c r="G22" s="7">
        <f t="shared" si="2"/>
        <v>432798.87</v>
      </c>
      <c r="H22" s="7">
        <f t="shared" si="2"/>
        <v>99181.02</v>
      </c>
      <c r="I22" s="7">
        <f t="shared" si="2"/>
        <v>324415.8</v>
      </c>
      <c r="J22" s="7">
        <f t="shared" si="2"/>
        <v>280995.39</v>
      </c>
      <c r="K22" s="7">
        <f t="shared" si="2"/>
        <v>504214.77999999997</v>
      </c>
      <c r="L22" s="7">
        <f t="shared" si="2"/>
        <v>479253.87</v>
      </c>
      <c r="M22" s="7">
        <f t="shared" si="2"/>
        <v>225076.34999999998</v>
      </c>
      <c r="N22" s="7">
        <f t="shared" si="2"/>
        <v>89549.93000000001</v>
      </c>
      <c r="O22" s="7">
        <f>+O20+O21</f>
        <v>4143842.4600000004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2023-10-18T11:29:45Z</dcterms:modified>
  <cp:category/>
  <cp:version/>
  <cp:contentType/>
  <cp:contentStatus/>
</cp:coreProperties>
</file>